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D:\Users\biljana\Desktop\Polugodišnji 2026- FINAL\IZVJEŠTAJ POLUGODIŠNJI\"/>
    </mc:Choice>
  </mc:AlternateContent>
  <xr:revisionPtr revIDLastSave="0" documentId="13_ncr:1_{37380DEF-4360-4AFC-820A-5A01B97C2A3E}"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M340" i="9"/>
  <c r="L340" i="9"/>
  <c r="F340" i="9" s="1"/>
  <c r="E340" i="9"/>
  <c r="H339" i="9"/>
  <c r="E339" i="9" s="1"/>
  <c r="B339" i="9" s="1"/>
  <c r="G339" i="9"/>
  <c r="F339" i="9"/>
  <c r="F338" i="9"/>
  <c r="F337" i="9"/>
  <c r="F336" i="9"/>
  <c r="F335" i="9"/>
  <c r="H334" i="9"/>
  <c r="G334" i="9"/>
  <c r="E334" i="9" s="1"/>
  <c r="B334" i="9" s="1"/>
  <c r="F334" i="9"/>
  <c r="F333" i="9"/>
  <c r="H332" i="9"/>
  <c r="G332" i="9"/>
  <c r="F332" i="9"/>
  <c r="H331" i="9"/>
  <c r="G331" i="9"/>
  <c r="F331" i="9"/>
  <c r="H330" i="9"/>
  <c r="G330" i="9"/>
  <c r="E330" i="9" s="1"/>
  <c r="F330" i="9"/>
  <c r="H329" i="9"/>
  <c r="G329" i="9"/>
  <c r="E329" i="9" s="1"/>
  <c r="F329" i="9"/>
  <c r="H328" i="9"/>
  <c r="G328" i="9"/>
  <c r="F328" i="9"/>
  <c r="H327" i="9"/>
  <c r="G327" i="9"/>
  <c r="F327" i="9"/>
  <c r="H326" i="9"/>
  <c r="G326" i="9"/>
  <c r="F326" i="9"/>
  <c r="H325" i="9"/>
  <c r="G325" i="9"/>
  <c r="F325" i="9"/>
  <c r="H324" i="9"/>
  <c r="G324" i="9"/>
  <c r="F324" i="9"/>
  <c r="H323" i="9"/>
  <c r="G323" i="9"/>
  <c r="F323" i="9"/>
  <c r="H322" i="9"/>
  <c r="G322" i="9"/>
  <c r="F322" i="9"/>
  <c r="H321" i="9"/>
  <c r="G321" i="9"/>
  <c r="F321" i="9"/>
  <c r="H320" i="9"/>
  <c r="G320" i="9"/>
  <c r="F320" i="9"/>
  <c r="H319" i="9"/>
  <c r="G319" i="9"/>
  <c r="F319" i="9"/>
  <c r="H318" i="9"/>
  <c r="G318" i="9"/>
  <c r="E318" i="9" s="1"/>
  <c r="F318" i="9"/>
  <c r="H317" i="9"/>
  <c r="G317" i="9"/>
  <c r="F317" i="9"/>
  <c r="H316" i="9"/>
  <c r="G316" i="9"/>
  <c r="F316" i="9"/>
  <c r="F315" i="9"/>
  <c r="F314" i="9"/>
  <c r="F313" i="9"/>
  <c r="H312" i="9"/>
  <c r="G312" i="9"/>
  <c r="E312" i="9" s="1"/>
  <c r="B312" i="9" s="1"/>
  <c r="F312" i="9"/>
  <c r="H311" i="9"/>
  <c r="G311" i="9"/>
  <c r="F311" i="9"/>
  <c r="H310" i="9"/>
  <c r="G310"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F291" i="9" s="1"/>
  <c r="E291" i="9"/>
  <c r="M290" i="9"/>
  <c r="L290" i="9"/>
  <c r="E290" i="9"/>
  <c r="M289" i="9"/>
  <c r="L289" i="9"/>
  <c r="F289" i="9"/>
  <c r="E289" i="9"/>
  <c r="M288" i="9"/>
  <c r="F288" i="9" s="1"/>
  <c r="L288" i="9"/>
  <c r="E288" i="9"/>
  <c r="M287" i="9"/>
  <c r="L287" i="9"/>
  <c r="F287" i="9" s="1"/>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F276" i="9"/>
  <c r="E276" i="9"/>
  <c r="M275" i="9"/>
  <c r="L275" i="9"/>
  <c r="E275" i="9"/>
  <c r="M274" i="9"/>
  <c r="L274" i="9"/>
  <c r="F274" i="9" s="1"/>
  <c r="B274" i="9" s="1"/>
  <c r="E274" i="9"/>
  <c r="M273" i="9"/>
  <c r="L273" i="9"/>
  <c r="F273" i="9" s="1"/>
  <c r="E273" i="9"/>
  <c r="M272" i="9"/>
  <c r="L272" i="9"/>
  <c r="F272" i="9" s="1"/>
  <c r="B272" i="9" s="1"/>
  <c r="E272" i="9"/>
  <c r="M271" i="9"/>
  <c r="L271" i="9"/>
  <c r="F271" i="9" s="1"/>
  <c r="E271" i="9"/>
  <c r="M270" i="9"/>
  <c r="F270" i="9" s="1"/>
  <c r="B270" i="9" s="1"/>
  <c r="L270" i="9"/>
  <c r="E270" i="9"/>
  <c r="M269" i="9"/>
  <c r="L269" i="9"/>
  <c r="E269" i="9"/>
  <c r="M268" i="9"/>
  <c r="L268" i="9"/>
  <c r="E268" i="9"/>
  <c r="M267" i="9"/>
  <c r="L267" i="9"/>
  <c r="E267" i="9"/>
  <c r="M266" i="9"/>
  <c r="L266" i="9"/>
  <c r="E266" i="9"/>
  <c r="M265" i="9"/>
  <c r="L265" i="9"/>
  <c r="F265" i="9" s="1"/>
  <c r="B265" i="9" s="1"/>
  <c r="E265" i="9"/>
  <c r="M264" i="9"/>
  <c r="L264" i="9"/>
  <c r="E264" i="9"/>
  <c r="M263" i="9"/>
  <c r="L263" i="9"/>
  <c r="F263" i="9" s="1"/>
  <c r="E263" i="9"/>
  <c r="M262" i="9"/>
  <c r="L262" i="9"/>
  <c r="E262" i="9"/>
  <c r="M261" i="9"/>
  <c r="L261" i="9"/>
  <c r="E261" i="9"/>
  <c r="M260" i="9"/>
  <c r="L260" i="9"/>
  <c r="F260" i="9" s="1"/>
  <c r="E260" i="9"/>
  <c r="M259" i="9"/>
  <c r="L259" i="9"/>
  <c r="E259" i="9"/>
  <c r="M258" i="9"/>
  <c r="L258" i="9"/>
  <c r="E258" i="9"/>
  <c r="M257" i="9"/>
  <c r="F257" i="9" s="1"/>
  <c r="L257" i="9"/>
  <c r="E257" i="9"/>
  <c r="M256" i="9"/>
  <c r="L256" i="9"/>
  <c r="F256" i="9" s="1"/>
  <c r="B256" i="9" s="1"/>
  <c r="E256" i="9"/>
  <c r="M255" i="9"/>
  <c r="L255" i="9"/>
  <c r="E255" i="9"/>
  <c r="M254" i="9"/>
  <c r="L254" i="9"/>
  <c r="E254" i="9"/>
  <c r="M253" i="9"/>
  <c r="L253" i="9"/>
  <c r="E253" i="9"/>
  <c r="M252" i="9"/>
  <c r="L252" i="9"/>
  <c r="F252" i="9" s="1"/>
  <c r="E252" i="9"/>
  <c r="M251" i="9"/>
  <c r="L251" i="9"/>
  <c r="F251" i="9" s="1"/>
  <c r="B251" i="9" s="1"/>
  <c r="E251" i="9"/>
  <c r="M250" i="9"/>
  <c r="L250" i="9"/>
  <c r="E250" i="9"/>
  <c r="M249" i="9"/>
  <c r="L249" i="9"/>
  <c r="E249" i="9"/>
  <c r="M248" i="9"/>
  <c r="L248" i="9"/>
  <c r="F248" i="9"/>
  <c r="E248" i="9"/>
  <c r="M247" i="9"/>
  <c r="L247" i="9"/>
  <c r="E247" i="9"/>
  <c r="M246" i="9"/>
  <c r="L246" i="9"/>
  <c r="E246" i="9"/>
  <c r="M245" i="9"/>
  <c r="L245" i="9"/>
  <c r="E245" i="9"/>
  <c r="M244" i="9"/>
  <c r="F244" i="9" s="1"/>
  <c r="L244" i="9"/>
  <c r="E244" i="9"/>
  <c r="M243" i="9"/>
  <c r="L243" i="9"/>
  <c r="E243" i="9"/>
  <c r="M242" i="9"/>
  <c r="L242" i="9"/>
  <c r="F242" i="9" s="1"/>
  <c r="E242" i="9"/>
  <c r="M241" i="9"/>
  <c r="F241" i="9" s="1"/>
  <c r="B241" i="9" s="1"/>
  <c r="L241" i="9"/>
  <c r="E241" i="9"/>
  <c r="M240" i="9"/>
  <c r="L240" i="9"/>
  <c r="E240" i="9"/>
  <c r="M239" i="9"/>
  <c r="F239" i="9" s="1"/>
  <c r="L239" i="9"/>
  <c r="E239" i="9"/>
  <c r="M238" i="9"/>
  <c r="L238" i="9"/>
  <c r="E238" i="9"/>
  <c r="M237" i="9"/>
  <c r="L237" i="9"/>
  <c r="F237" i="9" s="1"/>
  <c r="E237" i="9"/>
  <c r="M236" i="9"/>
  <c r="L236" i="9"/>
  <c r="E236" i="9"/>
  <c r="M235" i="9"/>
  <c r="L235" i="9"/>
  <c r="F235" i="9" s="1"/>
  <c r="E235" i="9"/>
  <c r="M234" i="9"/>
  <c r="L234" i="9"/>
  <c r="E234" i="9"/>
  <c r="M233" i="9"/>
  <c r="L233" i="9"/>
  <c r="F233" i="9" s="1"/>
  <c r="B233" i="9" s="1"/>
  <c r="E233" i="9"/>
  <c r="M232" i="9"/>
  <c r="L232" i="9"/>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E168" i="9" s="1"/>
  <c r="B168" i="9" s="1"/>
  <c r="F168" i="9"/>
  <c r="H167" i="9"/>
  <c r="G167" i="9"/>
  <c r="E167" i="9" s="1"/>
  <c r="F167" i="9"/>
  <c r="H166" i="9"/>
  <c r="G166" i="9"/>
  <c r="F166" i="9"/>
  <c r="H165" i="9"/>
  <c r="G165" i="9"/>
  <c r="F165" i="9"/>
  <c r="H164" i="9"/>
  <c r="G164" i="9"/>
  <c r="F164" i="9"/>
  <c r="H163" i="9"/>
  <c r="G163" i="9"/>
  <c r="F163" i="9"/>
  <c r="H162" i="9"/>
  <c r="G162" i="9"/>
  <c r="F162" i="9"/>
  <c r="H161" i="9"/>
  <c r="G161" i="9"/>
  <c r="F161" i="9"/>
  <c r="H160" i="9"/>
  <c r="E160" i="9" s="1"/>
  <c r="B160" i="9" s="1"/>
  <c r="G160" i="9"/>
  <c r="F160" i="9"/>
  <c r="H159" i="9"/>
  <c r="G159" i="9"/>
  <c r="F159" i="9"/>
  <c r="H158" i="9"/>
  <c r="G158" i="9"/>
  <c r="F158" i="9"/>
  <c r="H157" i="9"/>
  <c r="G157" i="9"/>
  <c r="F157" i="9"/>
  <c r="F156" i="9"/>
  <c r="H155" i="9"/>
  <c r="G155" i="9"/>
  <c r="F155" i="9"/>
  <c r="H154" i="9"/>
  <c r="G154" i="9"/>
  <c r="F154" i="9"/>
  <c r="H153" i="9"/>
  <c r="G153" i="9"/>
  <c r="F153" i="9"/>
  <c r="H152" i="9"/>
  <c r="E152" i="9" s="1"/>
  <c r="B152" i="9" s="1"/>
  <c r="G152" i="9"/>
  <c r="F152" i="9"/>
  <c r="H151" i="9"/>
  <c r="E151" i="9" s="1"/>
  <c r="G151" i="9"/>
  <c r="F151" i="9"/>
  <c r="H150" i="9"/>
  <c r="G150" i="9"/>
  <c r="E150" i="9" s="1"/>
  <c r="B150" i="9" s="1"/>
  <c r="F150" i="9"/>
  <c r="H149" i="9"/>
  <c r="G149" i="9"/>
  <c r="F149" i="9"/>
  <c r="H148" i="9"/>
  <c r="G148" i="9"/>
  <c r="E148" i="9" s="1"/>
  <c r="F148" i="9"/>
  <c r="H147" i="9"/>
  <c r="E147" i="9" s="1"/>
  <c r="B147" i="9" s="1"/>
  <c r="G147" i="9"/>
  <c r="F147" i="9"/>
  <c r="H146" i="9"/>
  <c r="G146" i="9"/>
  <c r="F146" i="9"/>
  <c r="H145" i="9"/>
  <c r="G145" i="9"/>
  <c r="F145" i="9"/>
  <c r="H144" i="9"/>
  <c r="E144" i="9" s="1"/>
  <c r="B144" i="9" s="1"/>
  <c r="G144" i="9"/>
  <c r="F144" i="9"/>
  <c r="H143" i="9"/>
  <c r="E143" i="9" s="1"/>
  <c r="G143" i="9"/>
  <c r="F143" i="9"/>
  <c r="H142" i="9"/>
  <c r="G142" i="9"/>
  <c r="E142" i="9" s="1"/>
  <c r="F142" i="9"/>
  <c r="H141" i="9"/>
  <c r="G141" i="9"/>
  <c r="F141" i="9"/>
  <c r="H140" i="9"/>
  <c r="G140" i="9"/>
  <c r="E140" i="9" s="1"/>
  <c r="F140" i="9"/>
  <c r="H139" i="9"/>
  <c r="G139" i="9"/>
  <c r="F139" i="9"/>
  <c r="H138" i="9"/>
  <c r="G138" i="9"/>
  <c r="F138" i="9"/>
  <c r="H137" i="9"/>
  <c r="G137" i="9"/>
  <c r="F137" i="9"/>
  <c r="H136" i="9"/>
  <c r="E136" i="9" s="1"/>
  <c r="B136" i="9" s="1"/>
  <c r="G136" i="9"/>
  <c r="F136" i="9"/>
  <c r="H135" i="9"/>
  <c r="G135" i="9"/>
  <c r="F135" i="9"/>
  <c r="E135" i="9"/>
  <c r="B135" i="9" s="1"/>
  <c r="H134" i="9"/>
  <c r="G134" i="9"/>
  <c r="F134" i="9"/>
  <c r="H133" i="9"/>
  <c r="G133" i="9"/>
  <c r="E133" i="9" s="1"/>
  <c r="F133" i="9"/>
  <c r="H132" i="9"/>
  <c r="G132" i="9"/>
  <c r="E132" i="9" s="1"/>
  <c r="F132" i="9"/>
  <c r="H131" i="9"/>
  <c r="G131" i="9"/>
  <c r="F131" i="9"/>
  <c r="H130" i="9"/>
  <c r="G130" i="9"/>
  <c r="F130" i="9"/>
  <c r="H129" i="9"/>
  <c r="G129" i="9"/>
  <c r="F129" i="9"/>
  <c r="H128" i="9"/>
  <c r="E128" i="9" s="1"/>
  <c r="B128" i="9" s="1"/>
  <c r="G128" i="9"/>
  <c r="F128" i="9"/>
  <c r="H127" i="9"/>
  <c r="G127" i="9"/>
  <c r="F127" i="9"/>
  <c r="E127" i="9"/>
  <c r="B127" i="9" s="1"/>
  <c r="H126" i="9"/>
  <c r="G126" i="9"/>
  <c r="F126" i="9"/>
  <c r="H125" i="9"/>
  <c r="G125" i="9"/>
  <c r="E125" i="9" s="1"/>
  <c r="F125" i="9"/>
  <c r="H124" i="9"/>
  <c r="G124" i="9"/>
  <c r="E124" i="9" s="1"/>
  <c r="B124" i="9" s="1"/>
  <c r="F124" i="9"/>
  <c r="H123" i="9"/>
  <c r="E123" i="9" s="1"/>
  <c r="B123" i="9" s="1"/>
  <c r="G123" i="9"/>
  <c r="F123" i="9"/>
  <c r="H122" i="9"/>
  <c r="G122" i="9"/>
  <c r="F122" i="9"/>
  <c r="H121" i="9"/>
  <c r="E121" i="9" s="1"/>
  <c r="B121" i="9" s="1"/>
  <c r="G121" i="9"/>
  <c r="F121" i="9"/>
  <c r="H120" i="9"/>
  <c r="G120" i="9"/>
  <c r="F120" i="9"/>
  <c r="H119" i="9"/>
  <c r="G119" i="9"/>
  <c r="F119" i="9"/>
  <c r="H118" i="9"/>
  <c r="G118" i="9"/>
  <c r="F118" i="9"/>
  <c r="H117" i="9"/>
  <c r="G117" i="9"/>
  <c r="E117" i="9" s="1"/>
  <c r="F117" i="9"/>
  <c r="H116" i="9"/>
  <c r="G116" i="9"/>
  <c r="E116" i="9" s="1"/>
  <c r="B116" i="9" s="1"/>
  <c r="F116" i="9"/>
  <c r="H115" i="9"/>
  <c r="G115" i="9"/>
  <c r="F115" i="9"/>
  <c r="H114" i="9"/>
  <c r="G114" i="9"/>
  <c r="F114" i="9"/>
  <c r="H113" i="9"/>
  <c r="E113" i="9" s="1"/>
  <c r="B113" i="9" s="1"/>
  <c r="G113" i="9"/>
  <c r="F113" i="9"/>
  <c r="H112" i="9"/>
  <c r="E112" i="9" s="1"/>
  <c r="B112" i="9" s="1"/>
  <c r="G112" i="9"/>
  <c r="F112" i="9"/>
  <c r="H111" i="9"/>
  <c r="G111" i="9"/>
  <c r="F111" i="9"/>
  <c r="H110" i="9"/>
  <c r="G110" i="9"/>
  <c r="F110" i="9"/>
  <c r="H109" i="9"/>
  <c r="G109" i="9"/>
  <c r="E109" i="9" s="1"/>
  <c r="F109" i="9"/>
  <c r="H108" i="9"/>
  <c r="G108" i="9"/>
  <c r="E108" i="9" s="1"/>
  <c r="B108" i="9" s="1"/>
  <c r="F108" i="9"/>
  <c r="H107" i="9"/>
  <c r="G107" i="9"/>
  <c r="F107" i="9"/>
  <c r="H106" i="9"/>
  <c r="G106" i="9"/>
  <c r="F106" i="9"/>
  <c r="H105" i="9"/>
  <c r="E105" i="9" s="1"/>
  <c r="B105" i="9" s="1"/>
  <c r="G105" i="9"/>
  <c r="F105" i="9"/>
  <c r="H104" i="9"/>
  <c r="E104" i="9" s="1"/>
  <c r="B104" i="9" s="1"/>
  <c r="G104" i="9"/>
  <c r="F104" i="9"/>
  <c r="H103" i="9"/>
  <c r="G103" i="9"/>
  <c r="E103" i="9" s="1"/>
  <c r="F103" i="9"/>
  <c r="H102" i="9"/>
  <c r="G102" i="9"/>
  <c r="F102" i="9"/>
  <c r="H101" i="9"/>
  <c r="G101" i="9"/>
  <c r="E101" i="9" s="1"/>
  <c r="F101" i="9"/>
  <c r="H100" i="9"/>
  <c r="G100" i="9"/>
  <c r="F100" i="9"/>
  <c r="H99" i="9"/>
  <c r="G99" i="9"/>
  <c r="F99" i="9"/>
  <c r="H98" i="9"/>
  <c r="G98" i="9"/>
  <c r="F98" i="9"/>
  <c r="H97" i="9"/>
  <c r="E97" i="9" s="1"/>
  <c r="B97" i="9" s="1"/>
  <c r="G97" i="9"/>
  <c r="F97" i="9"/>
  <c r="H96" i="9"/>
  <c r="E96" i="9" s="1"/>
  <c r="G96" i="9"/>
  <c r="F96" i="9"/>
  <c r="H95" i="9"/>
  <c r="G95" i="9"/>
  <c r="E95" i="9" s="1"/>
  <c r="B95" i="9" s="1"/>
  <c r="F95" i="9"/>
  <c r="H94" i="9"/>
  <c r="G94" i="9"/>
  <c r="F94" i="9"/>
  <c r="H93" i="9"/>
  <c r="G93" i="9"/>
  <c r="E93" i="9" s="1"/>
  <c r="F93" i="9"/>
  <c r="H92" i="9"/>
  <c r="G92" i="9"/>
  <c r="E92" i="9" s="1"/>
  <c r="F92" i="9"/>
  <c r="H91" i="9"/>
  <c r="G91" i="9"/>
  <c r="F91" i="9"/>
  <c r="H90" i="9"/>
  <c r="G90" i="9"/>
  <c r="F90" i="9"/>
  <c r="H89" i="9"/>
  <c r="E89" i="9" s="1"/>
  <c r="B89" i="9" s="1"/>
  <c r="G89" i="9"/>
  <c r="F89" i="9"/>
  <c r="H88" i="9"/>
  <c r="G88" i="9"/>
  <c r="F88" i="9"/>
  <c r="H87" i="9"/>
  <c r="E87" i="9" s="1"/>
  <c r="B87" i="9" s="1"/>
  <c r="G87" i="9"/>
  <c r="F87" i="9"/>
  <c r="H86" i="9"/>
  <c r="G86" i="9"/>
  <c r="F86" i="9"/>
  <c r="H85" i="9"/>
  <c r="G85" i="9"/>
  <c r="E85" i="9" s="1"/>
  <c r="F85" i="9"/>
  <c r="H84" i="9"/>
  <c r="G84" i="9"/>
  <c r="F84" i="9"/>
  <c r="H83" i="9"/>
  <c r="G83" i="9"/>
  <c r="F83" i="9"/>
  <c r="H82" i="9"/>
  <c r="G82" i="9"/>
  <c r="F82" i="9"/>
  <c r="H81" i="9"/>
  <c r="E81" i="9" s="1"/>
  <c r="B81" i="9" s="1"/>
  <c r="G81" i="9"/>
  <c r="F81" i="9"/>
  <c r="H80" i="9"/>
  <c r="G80" i="9"/>
  <c r="F80" i="9"/>
  <c r="H79" i="9"/>
  <c r="E79" i="9" s="1"/>
  <c r="B79" i="9" s="1"/>
  <c r="G79" i="9"/>
  <c r="F79" i="9"/>
  <c r="H78" i="9"/>
  <c r="G78" i="9"/>
  <c r="F78" i="9"/>
  <c r="H77" i="9"/>
  <c r="G77" i="9"/>
  <c r="E77" i="9" s="1"/>
  <c r="F77" i="9"/>
  <c r="H76" i="9"/>
  <c r="G76" i="9"/>
  <c r="E76" i="9" s="1"/>
  <c r="F76" i="9"/>
  <c r="H75" i="9"/>
  <c r="G75" i="9"/>
  <c r="F75" i="9"/>
  <c r="H74" i="9"/>
  <c r="G74" i="9"/>
  <c r="F74" i="9"/>
  <c r="H73" i="9"/>
  <c r="E73" i="9" s="1"/>
  <c r="G73" i="9"/>
  <c r="F73" i="9"/>
  <c r="H72" i="9"/>
  <c r="G72" i="9"/>
  <c r="F72" i="9"/>
  <c r="H71" i="9"/>
  <c r="G71" i="9"/>
  <c r="E71" i="9" s="1"/>
  <c r="B71" i="9" s="1"/>
  <c r="F71" i="9"/>
  <c r="H70" i="9"/>
  <c r="G70" i="9"/>
  <c r="E70" i="9" s="1"/>
  <c r="F70" i="9"/>
  <c r="H69" i="9"/>
  <c r="G69" i="9"/>
  <c r="F69" i="9"/>
  <c r="H68" i="9"/>
  <c r="G68" i="9"/>
  <c r="E68" i="9" s="1"/>
  <c r="F68" i="9"/>
  <c r="H67" i="9"/>
  <c r="G67" i="9"/>
  <c r="F67" i="9"/>
  <c r="H66" i="9"/>
  <c r="G66" i="9"/>
  <c r="F66" i="9"/>
  <c r="H65" i="9"/>
  <c r="G65" i="9"/>
  <c r="F65" i="9"/>
  <c r="H64" i="9"/>
  <c r="E64" i="9" s="1"/>
  <c r="B64" i="9" s="1"/>
  <c r="G64" i="9"/>
  <c r="F64" i="9"/>
  <c r="H63" i="9"/>
  <c r="G63" i="9"/>
  <c r="F63" i="9"/>
  <c r="E63" i="9"/>
  <c r="B63" i="9" s="1"/>
  <c r="H62" i="9"/>
  <c r="G62" i="9"/>
  <c r="F62" i="9"/>
  <c r="H61" i="9"/>
  <c r="G61" i="9"/>
  <c r="F61" i="9"/>
  <c r="H60" i="9"/>
  <c r="G60" i="9"/>
  <c r="F60" i="9"/>
  <c r="H59" i="9"/>
  <c r="E59" i="9" s="1"/>
  <c r="B59" i="9" s="1"/>
  <c r="G59" i="9"/>
  <c r="F59" i="9"/>
  <c r="H58" i="9"/>
  <c r="G58" i="9"/>
  <c r="E58" i="9" s="1"/>
  <c r="F58" i="9"/>
  <c r="H57" i="9"/>
  <c r="G57" i="9"/>
  <c r="F57" i="9"/>
  <c r="H56" i="9"/>
  <c r="G56" i="9"/>
  <c r="F56" i="9"/>
  <c r="H55" i="9"/>
  <c r="E55" i="9" s="1"/>
  <c r="G55" i="9"/>
  <c r="F55" i="9"/>
  <c r="H54" i="9"/>
  <c r="G54" i="9"/>
  <c r="F54" i="9"/>
  <c r="H53" i="9"/>
  <c r="G53" i="9"/>
  <c r="F53" i="9"/>
  <c r="H52" i="9"/>
  <c r="G52" i="9"/>
  <c r="F52" i="9"/>
  <c r="H51" i="9"/>
  <c r="G51" i="9"/>
  <c r="F51" i="9"/>
  <c r="H50" i="9"/>
  <c r="G50" i="9"/>
  <c r="F50" i="9"/>
  <c r="H49" i="9"/>
  <c r="G49" i="9"/>
  <c r="F49" i="9"/>
  <c r="H48" i="9"/>
  <c r="E48" i="9" s="1"/>
  <c r="G48" i="9"/>
  <c r="F48" i="9"/>
  <c r="H47" i="9"/>
  <c r="G47" i="9"/>
  <c r="E47" i="9" s="1"/>
  <c r="F47" i="9"/>
  <c r="H46" i="9"/>
  <c r="G46" i="9"/>
  <c r="E46" i="9" s="1"/>
  <c r="B46" i="9" s="1"/>
  <c r="F46" i="9"/>
  <c r="H45" i="9"/>
  <c r="G45" i="9"/>
  <c r="F45" i="9"/>
  <c r="H44" i="9"/>
  <c r="G44" i="9"/>
  <c r="E44" i="9" s="1"/>
  <c r="F44" i="9"/>
  <c r="H43" i="9"/>
  <c r="G43" i="9"/>
  <c r="E43" i="9" s="1"/>
  <c r="F43" i="9"/>
  <c r="H42" i="9"/>
  <c r="G42" i="9"/>
  <c r="E42" i="9" s="1"/>
  <c r="F42" i="9"/>
  <c r="H41" i="9"/>
  <c r="G41" i="9"/>
  <c r="F41" i="9"/>
  <c r="H40" i="9"/>
  <c r="E40" i="9" s="1"/>
  <c r="B40" i="9" s="1"/>
  <c r="G40" i="9"/>
  <c r="F40" i="9"/>
  <c r="H39" i="9"/>
  <c r="G39" i="9"/>
  <c r="E39" i="9" s="1"/>
  <c r="F39" i="9"/>
  <c r="H38" i="9"/>
  <c r="G38" i="9"/>
  <c r="F38" i="9"/>
  <c r="H37" i="9"/>
  <c r="G37" i="9"/>
  <c r="F37" i="9"/>
  <c r="H36" i="9"/>
  <c r="G36" i="9"/>
  <c r="E36" i="9" s="1"/>
  <c r="F36" i="9"/>
  <c r="H35" i="9"/>
  <c r="G35" i="9"/>
  <c r="E35" i="9" s="1"/>
  <c r="B35" i="9" s="1"/>
  <c r="F35" i="9"/>
  <c r="H34" i="9"/>
  <c r="G34" i="9"/>
  <c r="F34" i="9"/>
  <c r="H33" i="9"/>
  <c r="G33" i="9"/>
  <c r="F33" i="9"/>
  <c r="H32" i="9"/>
  <c r="E32" i="9" s="1"/>
  <c r="G32" i="9"/>
  <c r="F32" i="9"/>
  <c r="H31" i="9"/>
  <c r="G31" i="9"/>
  <c r="F31" i="9"/>
  <c r="H30" i="9"/>
  <c r="G30" i="9"/>
  <c r="F30" i="9"/>
  <c r="H29" i="9"/>
  <c r="G29" i="9"/>
  <c r="E29" i="9" s="1"/>
  <c r="F29" i="9"/>
  <c r="H28" i="9"/>
  <c r="G28" i="9"/>
  <c r="F28" i="9"/>
  <c r="H27" i="9"/>
  <c r="G27" i="9"/>
  <c r="F27" i="9"/>
  <c r="H26" i="9"/>
  <c r="G26" i="9"/>
  <c r="F26" i="9"/>
  <c r="H25" i="9"/>
  <c r="G25" i="9"/>
  <c r="E25" i="9" s="1"/>
  <c r="B25" i="9" s="1"/>
  <c r="F25" i="9"/>
  <c r="F24" i="9"/>
  <c r="F4" i="9"/>
  <c r="O3" i="9"/>
  <c r="G296" i="9" s="1"/>
  <c r="I3" i="9"/>
  <c r="H3" i="9"/>
  <c r="G3" i="9"/>
  <c r="D104" i="8"/>
  <c r="C1680" i="1" s="1"/>
  <c r="H1680" i="1" s="1"/>
  <c r="D97" i="8"/>
  <c r="D92" i="8"/>
  <c r="D87" i="8"/>
  <c r="C1663" i="1" s="1"/>
  <c r="H1663" i="1" s="1"/>
  <c r="D82" i="8"/>
  <c r="C1658" i="1" s="1"/>
  <c r="H1658" i="1" s="1"/>
  <c r="D77" i="8"/>
  <c r="C1653" i="1" s="1"/>
  <c r="H1653" i="1" s="1"/>
  <c r="D72" i="8"/>
  <c r="C1648" i="1" s="1"/>
  <c r="H1648" i="1" s="1"/>
  <c r="D67" i="8"/>
  <c r="C1643" i="1" s="1"/>
  <c r="H1643" i="1" s="1"/>
  <c r="D62" i="8"/>
  <c r="D57" i="8"/>
  <c r="C1633" i="1" s="1"/>
  <c r="H1633" i="1" s="1"/>
  <c r="D52" i="8"/>
  <c r="D46" i="8"/>
  <c r="D37" i="8"/>
  <c r="D27" i="8"/>
  <c r="D18" i="8"/>
  <c r="C1594" i="1" s="1"/>
  <c r="H1594" i="1" s="1"/>
  <c r="D8" i="8"/>
  <c r="C1584" i="1" s="1"/>
  <c r="H1584" i="1" s="1"/>
  <c r="E44" i="7"/>
  <c r="D44" i="7"/>
  <c r="C1576" i="1" s="1"/>
  <c r="E39" i="7"/>
  <c r="D39" i="7"/>
  <c r="C1571" i="1" s="1"/>
  <c r="E30" i="7"/>
  <c r="D1562" i="1" s="1"/>
  <c r="D30" i="7"/>
  <c r="E23" i="7"/>
  <c r="D23" i="7"/>
  <c r="E14" i="7"/>
  <c r="D14" i="7"/>
  <c r="E7" i="7"/>
  <c r="D7" i="7"/>
  <c r="D6" i="7" s="1"/>
  <c r="F140" i="6"/>
  <c r="F139" i="6"/>
  <c r="F138" i="6"/>
  <c r="F137" i="6"/>
  <c r="F136" i="6"/>
  <c r="F135" i="6"/>
  <c r="F134" i="6"/>
  <c r="F133" i="6"/>
  <c r="F132" i="6"/>
  <c r="F131" i="6"/>
  <c r="E130" i="6"/>
  <c r="E129" i="6" s="1"/>
  <c r="D1524" i="1" s="1"/>
  <c r="D130" i="6"/>
  <c r="C1525" i="1" s="1"/>
  <c r="H1525" i="1" s="1"/>
  <c r="F128" i="6"/>
  <c r="F127" i="6"/>
  <c r="F126" i="6"/>
  <c r="F125" i="6"/>
  <c r="F124" i="6"/>
  <c r="F123" i="6"/>
  <c r="E122" i="6"/>
  <c r="D122" i="6"/>
  <c r="F122" i="6" s="1"/>
  <c r="F121" i="6"/>
  <c r="F120" i="6"/>
  <c r="F119" i="6"/>
  <c r="E118" i="6"/>
  <c r="D1513" i="1" s="1"/>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1489" i="1" s="1"/>
  <c r="D94" i="6"/>
  <c r="F93" i="6"/>
  <c r="F92" i="6"/>
  <c r="F91" i="6"/>
  <c r="E90" i="6"/>
  <c r="D90" i="6"/>
  <c r="F90" i="6" s="1"/>
  <c r="F88" i="6"/>
  <c r="F87" i="6"/>
  <c r="F86" i="6"/>
  <c r="F85" i="6"/>
  <c r="F84" i="6"/>
  <c r="F83" i="6"/>
  <c r="E82" i="6"/>
  <c r="D82" i="6"/>
  <c r="F82" i="6" s="1"/>
  <c r="F81" i="6"/>
  <c r="F80" i="6"/>
  <c r="F79" i="6"/>
  <c r="F78" i="6"/>
  <c r="F77" i="6"/>
  <c r="F76" i="6"/>
  <c r="E75" i="6"/>
  <c r="D1470" i="1" s="1"/>
  <c r="D75" i="6"/>
  <c r="F75" i="6" s="1"/>
  <c r="F74" i="6"/>
  <c r="F73" i="6"/>
  <c r="F72" i="6"/>
  <c r="F71" i="6"/>
  <c r="F70" i="6"/>
  <c r="F69" i="6"/>
  <c r="F68" i="6"/>
  <c r="F67" i="6"/>
  <c r="E66" i="6"/>
  <c r="D1461" i="1" s="1"/>
  <c r="D66" i="6"/>
  <c r="F65" i="6"/>
  <c r="F64" i="6"/>
  <c r="F63" i="6"/>
  <c r="F62" i="6"/>
  <c r="E61" i="6"/>
  <c r="D61" i="6"/>
  <c r="F61" i="6" s="1"/>
  <c r="F60" i="6"/>
  <c r="F59" i="6"/>
  <c r="F58" i="6"/>
  <c r="F57" i="6"/>
  <c r="F56" i="6"/>
  <c r="F55" i="6"/>
  <c r="E54" i="6"/>
  <c r="D1449" i="1" s="1"/>
  <c r="D54" i="6"/>
  <c r="F54" i="6" s="1"/>
  <c r="F53" i="6"/>
  <c r="F52" i="6"/>
  <c r="F51" i="6"/>
  <c r="E50" i="6"/>
  <c r="D50" i="6"/>
  <c r="F50" i="6" s="1"/>
  <c r="F49" i="6"/>
  <c r="F48" i="6"/>
  <c r="F47" i="6"/>
  <c r="F46" i="6"/>
  <c r="F45" i="6"/>
  <c r="F44" i="6"/>
  <c r="E43" i="6"/>
  <c r="D43" i="6"/>
  <c r="F43" i="6" s="1"/>
  <c r="F42" i="6"/>
  <c r="F41" i="6"/>
  <c r="F40" i="6"/>
  <c r="E39" i="6"/>
  <c r="D1434" i="1" s="1"/>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408" i="1" s="1"/>
  <c r="D13" i="6"/>
  <c r="C1408" i="1" s="1"/>
  <c r="F12" i="6"/>
  <c r="F11" i="6"/>
  <c r="E10" i="6"/>
  <c r="D1405" i="1"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1294" i="1" s="1"/>
  <c r="D290" i="5"/>
  <c r="F290" i="5" s="1"/>
  <c r="F289" i="5"/>
  <c r="F288" i="5"/>
  <c r="F287" i="5"/>
  <c r="F286" i="5"/>
  <c r="F285" i="5"/>
  <c r="F284" i="5"/>
  <c r="F283" i="5"/>
  <c r="F282" i="5"/>
  <c r="F281" i="5"/>
  <c r="F280" i="5"/>
  <c r="F279" i="5"/>
  <c r="F278" i="5"/>
  <c r="F277" i="5"/>
  <c r="E276" i="5"/>
  <c r="E273" i="5" s="1"/>
  <c r="D1277" i="1" s="1"/>
  <c r="D276" i="5"/>
  <c r="C1280" i="1"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C1259" i="1" s="1"/>
  <c r="F253" i="5"/>
  <c r="F252" i="5"/>
  <c r="E251" i="5"/>
  <c r="D251" i="5"/>
  <c r="F251" i="5" s="1"/>
  <c r="F249" i="5"/>
  <c r="F248"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09" i="5"/>
  <c r="F208" i="5"/>
  <c r="F207" i="5"/>
  <c r="F206" i="5"/>
  <c r="F205" i="5"/>
  <c r="F204" i="5"/>
  <c r="E203" i="5"/>
  <c r="D203" i="5"/>
  <c r="F203" i="5" s="1"/>
  <c r="E202" i="5"/>
  <c r="H337" i="9" s="1"/>
  <c r="D202" i="5"/>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181" i="1" s="1"/>
  <c r="D180" i="5"/>
  <c r="F180" i="5" s="1"/>
  <c r="F179" i="5"/>
  <c r="F178"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E147" i="5" s="1"/>
  <c r="D1152" i="1" s="1"/>
  <c r="D150" i="5"/>
  <c r="F149" i="5"/>
  <c r="F148" i="5"/>
  <c r="F146" i="5"/>
  <c r="F145" i="5"/>
  <c r="F144" i="5"/>
  <c r="E143" i="5"/>
  <c r="D1148" i="1" s="1"/>
  <c r="D143" i="5"/>
  <c r="F142" i="5"/>
  <c r="F141" i="5"/>
  <c r="F140" i="5"/>
  <c r="F139" i="5"/>
  <c r="F138" i="5"/>
  <c r="F137" i="5"/>
  <c r="E136" i="5"/>
  <c r="D1141" i="1" s="1"/>
  <c r="D136" i="5"/>
  <c r="F136" i="5" s="1"/>
  <c r="F134" i="5"/>
  <c r="F133" i="5"/>
  <c r="F132" i="5"/>
  <c r="F131" i="5"/>
  <c r="F130" i="5"/>
  <c r="F129" i="5"/>
  <c r="F128" i="5"/>
  <c r="E127" i="5"/>
  <c r="D127" i="5"/>
  <c r="F126" i="5"/>
  <c r="F125" i="5"/>
  <c r="F124" i="5"/>
  <c r="F123" i="5"/>
  <c r="F122" i="5"/>
  <c r="F121"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C1094" i="1" s="1"/>
  <c r="F87" i="5"/>
  <c r="F86" i="5"/>
  <c r="F85" i="5"/>
  <c r="F84" i="5"/>
  <c r="F83" i="5"/>
  <c r="E82" i="5"/>
  <c r="D82" i="5"/>
  <c r="F82" i="5" s="1"/>
  <c r="F81" i="5"/>
  <c r="F80" i="5"/>
  <c r="F79" i="5"/>
  <c r="F78" i="5"/>
  <c r="F77" i="5"/>
  <c r="E76" i="5"/>
  <c r="D76" i="5"/>
  <c r="F75" i="5"/>
  <c r="F74" i="5"/>
  <c r="F73" i="5"/>
  <c r="F72" i="5"/>
  <c r="E71" i="5"/>
  <c r="D71" i="5"/>
  <c r="F68" i="5"/>
  <c r="F67" i="5"/>
  <c r="F66" i="5"/>
  <c r="F65" i="5"/>
  <c r="F64" i="5"/>
  <c r="E63" i="5"/>
  <c r="D1068" i="1" s="1"/>
  <c r="D63" i="5"/>
  <c r="F63" i="5" s="1"/>
  <c r="F62" i="5"/>
  <c r="F61" i="5"/>
  <c r="F60" i="5"/>
  <c r="F59" i="5"/>
  <c r="F58" i="5"/>
  <c r="F57" i="5"/>
  <c r="E56" i="5"/>
  <c r="D1061" i="1" s="1"/>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5" i="4" s="1"/>
  <c r="E584" i="4"/>
  <c r="F583" i="4"/>
  <c r="F582" i="4"/>
  <c r="E581" i="4"/>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D537" i="4"/>
  <c r="F537" i="4" s="1"/>
  <c r="F534" i="4"/>
  <c r="F533" i="4"/>
  <c r="E532" i="4"/>
  <c r="D532" i="4"/>
  <c r="F532" i="4" s="1"/>
  <c r="F531" i="4"/>
  <c r="F530" i="4"/>
  <c r="E529" i="4"/>
  <c r="D529" i="4"/>
  <c r="F529" i="4" s="1"/>
  <c r="F528" i="4"/>
  <c r="F527" i="4"/>
  <c r="E526" i="4"/>
  <c r="E522" i="4" s="1"/>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D432" i="4"/>
  <c r="F432" i="4" s="1"/>
  <c r="D431" i="4"/>
  <c r="E428" i="4"/>
  <c r="D428" i="4"/>
  <c r="E427" i="4"/>
  <c r="D427" i="4"/>
  <c r="E426" i="4"/>
  <c r="D426" i="4"/>
  <c r="D647" i="4" s="1"/>
  <c r="F647" i="4" s="1"/>
  <c r="F421" i="4"/>
  <c r="F420" i="4"/>
  <c r="F419" i="4"/>
  <c r="F416" i="4"/>
  <c r="F415" i="4"/>
  <c r="F414" i="4"/>
  <c r="F413" i="4"/>
  <c r="E412" i="4"/>
  <c r="D412" i="4"/>
  <c r="F412" i="4" s="1"/>
  <c r="F411" i="4"/>
  <c r="E410" i="4"/>
  <c r="D410" i="4"/>
  <c r="F410" i="4" s="1"/>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E361" i="4" s="1"/>
  <c r="D362" i="4"/>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E310" i="4"/>
  <c r="D310" i="4"/>
  <c r="F310" i="4" s="1"/>
  <c r="D309" i="4"/>
  <c r="C304" i="1"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79" i="1" s="1"/>
  <c r="D283" i="4"/>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D263" i="4"/>
  <c r="C259" i="1" s="1"/>
  <c r="F261" i="4"/>
  <c r="F260" i="4"/>
  <c r="F259" i="4"/>
  <c r="F258" i="4"/>
  <c r="E257" i="4"/>
  <c r="D257" i="4"/>
  <c r="F257" i="4" s="1"/>
  <c r="F256" i="4"/>
  <c r="F255" i="4"/>
  <c r="E254" i="4"/>
  <c r="D254" i="4"/>
  <c r="F254" i="4" s="1"/>
  <c r="F253" i="4"/>
  <c r="F252" i="4"/>
  <c r="F251" i="4"/>
  <c r="E250" i="4"/>
  <c r="D246" i="1" s="1"/>
  <c r="D250" i="4"/>
  <c r="F250" i="4" s="1"/>
  <c r="F249" i="4"/>
  <c r="F248" i="4"/>
  <c r="F247" i="4"/>
  <c r="E246" i="4"/>
  <c r="D246" i="4"/>
  <c r="F246" i="4" s="1"/>
  <c r="F245" i="4"/>
  <c r="F244" i="4"/>
  <c r="F243" i="4"/>
  <c r="E242" i="4"/>
  <c r="D238" i="1" s="1"/>
  <c r="D242" i="4"/>
  <c r="F242" i="4" s="1"/>
  <c r="F241" i="4"/>
  <c r="F240" i="4"/>
  <c r="F239" i="4"/>
  <c r="F238" i="4"/>
  <c r="E237" i="4"/>
  <c r="D233" i="1" s="1"/>
  <c r="D237" i="4"/>
  <c r="F237" i="4" s="1"/>
  <c r="F236" i="4"/>
  <c r="F235" i="4"/>
  <c r="E234" i="4"/>
  <c r="D234" i="4"/>
  <c r="F234" i="4" s="1"/>
  <c r="F233" i="4"/>
  <c r="F232" i="4"/>
  <c r="E231" i="4"/>
  <c r="D231" i="4"/>
  <c r="F229" i="4"/>
  <c r="F228" i="4"/>
  <c r="F227" i="4"/>
  <c r="F226" i="4"/>
  <c r="E225" i="4"/>
  <c r="D225" i="4"/>
  <c r="F224" i="4"/>
  <c r="F223" i="4"/>
  <c r="E222" i="4"/>
  <c r="D218" i="1" s="1"/>
  <c r="D222" i="4"/>
  <c r="F222" i="4"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E134" i="4" s="1"/>
  <c r="D135" i="4"/>
  <c r="C131" i="1" s="1"/>
  <c r="F133" i="4"/>
  <c r="F132" i="4"/>
  <c r="F131" i="4"/>
  <c r="F130" i="4"/>
  <c r="E129" i="4"/>
  <c r="D129" i="4"/>
  <c r="F128" i="4"/>
  <c r="F127" i="4"/>
  <c r="E126" i="4"/>
  <c r="D126" i="4"/>
  <c r="E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6" i="4"/>
  <c r="F75" i="4"/>
  <c r="E74" i="4"/>
  <c r="D70" i="1" s="1"/>
  <c r="D74" i="4"/>
  <c r="F74" i="4" s="1"/>
  <c r="F73" i="4"/>
  <c r="F72" i="4"/>
  <c r="E71" i="4"/>
  <c r="D71" i="4"/>
  <c r="F71" i="4" s="1"/>
  <c r="F70" i="4"/>
  <c r="F69" i="4"/>
  <c r="E68" i="4"/>
  <c r="D64"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2" i="1"/>
  <c r="H1662" i="1" s="1"/>
  <c r="C1661" i="1"/>
  <c r="H1661" i="1" s="1"/>
  <c r="C1660" i="1"/>
  <c r="H1660" i="1" s="1"/>
  <c r="C1659" i="1"/>
  <c r="H1659" i="1" s="1"/>
  <c r="C1657" i="1"/>
  <c r="H1657" i="1" s="1"/>
  <c r="C1656" i="1"/>
  <c r="H1656" i="1" s="1"/>
  <c r="C1655" i="1"/>
  <c r="H1655" i="1" s="1"/>
  <c r="C1654" i="1"/>
  <c r="H1654" i="1" s="1"/>
  <c r="C1652" i="1"/>
  <c r="H1652" i="1" s="1"/>
  <c r="C1651" i="1"/>
  <c r="H1651" i="1" s="1"/>
  <c r="C1650" i="1"/>
  <c r="H1650" i="1" s="1"/>
  <c r="C1649" i="1"/>
  <c r="H1649" i="1" s="1"/>
  <c r="C1647" i="1"/>
  <c r="H1647" i="1" s="1"/>
  <c r="C1646" i="1"/>
  <c r="H1646" i="1" s="1"/>
  <c r="C1645" i="1"/>
  <c r="H1645" i="1" s="1"/>
  <c r="C1644" i="1"/>
  <c r="H1644" i="1" s="1"/>
  <c r="C1642" i="1"/>
  <c r="H1642" i="1" s="1"/>
  <c r="C1641" i="1"/>
  <c r="H1641" i="1" s="1"/>
  <c r="C1640" i="1"/>
  <c r="H1640" i="1" s="1"/>
  <c r="C1639" i="1"/>
  <c r="H1639" i="1" s="1"/>
  <c r="C1638" i="1"/>
  <c r="H1638" i="1" s="1"/>
  <c r="C1637" i="1"/>
  <c r="H1637" i="1" s="1"/>
  <c r="C1636" i="1"/>
  <c r="H1636" i="1" s="1"/>
  <c r="C1635" i="1"/>
  <c r="H1635" i="1" s="1"/>
  <c r="C1634" i="1"/>
  <c r="H1634"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2" i="1"/>
  <c r="H1602" i="1" s="1"/>
  <c r="C1600" i="1"/>
  <c r="H1600" i="1" s="1"/>
  <c r="C1599" i="1"/>
  <c r="H1599" i="1" s="1"/>
  <c r="C1598" i="1"/>
  <c r="H1598" i="1" s="1"/>
  <c r="C1597" i="1"/>
  <c r="H1597" i="1" s="1"/>
  <c r="C1596" i="1"/>
  <c r="H1596" i="1" s="1"/>
  <c r="C1595" i="1"/>
  <c r="H1595"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D1579" i="1"/>
  <c r="C1579" i="1"/>
  <c r="D1578" i="1"/>
  <c r="C1578" i="1"/>
  <c r="D1577" i="1"/>
  <c r="C1577" i="1"/>
  <c r="D1576" i="1"/>
  <c r="D1575" i="1"/>
  <c r="C1575" i="1"/>
  <c r="D1574" i="1"/>
  <c r="C1574" i="1"/>
  <c r="D1573" i="1"/>
  <c r="C1573" i="1"/>
  <c r="D1572" i="1"/>
  <c r="C1572" i="1"/>
  <c r="D1571" i="1"/>
  <c r="D1569" i="1"/>
  <c r="C1569" i="1"/>
  <c r="D1568" i="1"/>
  <c r="C1568" i="1"/>
  <c r="D1567" i="1"/>
  <c r="C1567" i="1"/>
  <c r="D1566" i="1"/>
  <c r="C1566" i="1"/>
  <c r="J1566" i="1" s="1"/>
  <c r="D1565" i="1"/>
  <c r="C1565" i="1"/>
  <c r="D1564" i="1"/>
  <c r="C1564" i="1"/>
  <c r="D1563" i="1"/>
  <c r="C1563" i="1"/>
  <c r="C1562" i="1"/>
  <c r="H1562" i="1" s="1"/>
  <c r="D1561" i="1"/>
  <c r="C1561" i="1"/>
  <c r="D1560" i="1"/>
  <c r="C1560" i="1"/>
  <c r="D1559" i="1"/>
  <c r="C1559" i="1"/>
  <c r="D1558" i="1"/>
  <c r="C1558" i="1"/>
  <c r="J1558" i="1" s="1"/>
  <c r="D1557" i="1"/>
  <c r="C1557" i="1"/>
  <c r="D1556" i="1"/>
  <c r="C1556" i="1"/>
  <c r="D1553" i="1"/>
  <c r="C1553" i="1"/>
  <c r="D1552" i="1"/>
  <c r="C1552" i="1"/>
  <c r="D1551" i="1"/>
  <c r="C1551" i="1"/>
  <c r="J1551" i="1" s="1"/>
  <c r="D1550" i="1"/>
  <c r="C1550" i="1"/>
  <c r="D1549" i="1"/>
  <c r="C1549" i="1"/>
  <c r="D1548" i="1"/>
  <c r="C1548" i="1"/>
  <c r="D1547" i="1"/>
  <c r="C1547" i="1"/>
  <c r="J1547" i="1" s="1"/>
  <c r="D1546" i="1"/>
  <c r="C1546" i="1"/>
  <c r="D1545" i="1"/>
  <c r="C1545" i="1"/>
  <c r="D1544" i="1"/>
  <c r="C1544" i="1"/>
  <c r="D1543" i="1"/>
  <c r="C1543" i="1"/>
  <c r="J1543" i="1" s="1"/>
  <c r="D1542" i="1"/>
  <c r="C1542" i="1"/>
  <c r="D1541" i="1"/>
  <c r="C1541" i="1"/>
  <c r="D1540" i="1"/>
  <c r="C1540" i="1"/>
  <c r="D1539" i="1"/>
  <c r="C1539" i="1"/>
  <c r="H1539" i="1" s="1"/>
  <c r="D1535" i="1"/>
  <c r="C1535" i="1"/>
  <c r="D1534" i="1"/>
  <c r="C1534" i="1"/>
  <c r="D1533" i="1"/>
  <c r="C1533" i="1"/>
  <c r="D1532" i="1"/>
  <c r="C1532" i="1"/>
  <c r="D1531" i="1"/>
  <c r="C1531" i="1"/>
  <c r="D1530" i="1"/>
  <c r="C1530" i="1"/>
  <c r="D1529" i="1"/>
  <c r="C1529" i="1"/>
  <c r="D1528" i="1"/>
  <c r="C1528" i="1"/>
  <c r="D1527" i="1"/>
  <c r="C1527" i="1"/>
  <c r="D1526" i="1"/>
  <c r="C1526" i="1"/>
  <c r="D1525" i="1"/>
  <c r="D1523" i="1"/>
  <c r="C1523" i="1"/>
  <c r="D1522" i="1"/>
  <c r="C1522" i="1"/>
  <c r="D1521" i="1"/>
  <c r="C1521" i="1"/>
  <c r="D1520" i="1"/>
  <c r="C1520" i="1"/>
  <c r="H1520" i="1" s="1"/>
  <c r="D1519" i="1"/>
  <c r="C1519" i="1"/>
  <c r="D1518" i="1"/>
  <c r="C1518" i="1"/>
  <c r="D1517" i="1"/>
  <c r="C1517" i="1"/>
  <c r="D1516" i="1"/>
  <c r="C1516" i="1"/>
  <c r="H1516" i="1" s="1"/>
  <c r="D1515" i="1"/>
  <c r="C1515" i="1"/>
  <c r="D1514" i="1"/>
  <c r="C1514" i="1"/>
  <c r="C1513" i="1"/>
  <c r="D1512" i="1"/>
  <c r="C1512" i="1"/>
  <c r="D1511" i="1"/>
  <c r="C1511" i="1"/>
  <c r="D1510" i="1"/>
  <c r="D1508" i="1"/>
  <c r="C1508" i="1"/>
  <c r="H1508" i="1" s="1"/>
  <c r="D1507" i="1"/>
  <c r="C1507" i="1"/>
  <c r="H1507" i="1" s="1"/>
  <c r="D1506" i="1"/>
  <c r="C1506" i="1"/>
  <c r="D1505" i="1"/>
  <c r="C1505" i="1"/>
  <c r="D1504" i="1"/>
  <c r="C1504" i="1"/>
  <c r="D1503" i="1"/>
  <c r="C1503" i="1"/>
  <c r="H1503" i="1" s="1"/>
  <c r="D1502" i="1"/>
  <c r="C1502" i="1"/>
  <c r="D1501" i="1"/>
  <c r="C1501" i="1"/>
  <c r="D1500" i="1"/>
  <c r="C1500" i="1"/>
  <c r="D1499" i="1"/>
  <c r="C1499" i="1"/>
  <c r="H1499" i="1" s="1"/>
  <c r="D1498" i="1"/>
  <c r="C1498" i="1"/>
  <c r="D1497" i="1"/>
  <c r="C1497" i="1"/>
  <c r="D1496" i="1"/>
  <c r="C1496" i="1"/>
  <c r="H1496" i="1" s="1"/>
  <c r="D1495" i="1"/>
  <c r="C1495" i="1"/>
  <c r="H1495" i="1" s="1"/>
  <c r="D1494" i="1"/>
  <c r="C1494" i="1"/>
  <c r="D1493" i="1"/>
  <c r="C1493" i="1"/>
  <c r="D1492" i="1"/>
  <c r="C1492" i="1"/>
  <c r="D1491" i="1"/>
  <c r="C1491" i="1"/>
  <c r="H1491" i="1" s="1"/>
  <c r="D1490" i="1"/>
  <c r="C1490" i="1"/>
  <c r="D1488" i="1"/>
  <c r="C1488" i="1"/>
  <c r="D1487" i="1"/>
  <c r="C1487" i="1"/>
  <c r="H1487" i="1" s="1"/>
  <c r="D1486" i="1"/>
  <c r="C1486" i="1"/>
  <c r="D1485" i="1"/>
  <c r="C1485"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C1470" i="1"/>
  <c r="D1469" i="1"/>
  <c r="C1469" i="1"/>
  <c r="H1469" i="1" s="1"/>
  <c r="D1468" i="1"/>
  <c r="C1468" i="1"/>
  <c r="H1468" i="1" s="1"/>
  <c r="D1467" i="1"/>
  <c r="C1467" i="1"/>
  <c r="D1466" i="1"/>
  <c r="C1466" i="1"/>
  <c r="D1465" i="1"/>
  <c r="C1465" i="1"/>
  <c r="H1465" i="1" s="1"/>
  <c r="D1464" i="1"/>
  <c r="C1464" i="1"/>
  <c r="D1463" i="1"/>
  <c r="C1463" i="1"/>
  <c r="D1462" i="1"/>
  <c r="C1462" i="1"/>
  <c r="D1460" i="1"/>
  <c r="C1460" i="1"/>
  <c r="D1459" i="1"/>
  <c r="C1459" i="1"/>
  <c r="H1459" i="1" s="1"/>
  <c r="D1458" i="1"/>
  <c r="C1458" i="1"/>
  <c r="D1457" i="1"/>
  <c r="C1457" i="1"/>
  <c r="H1457" i="1" s="1"/>
  <c r="D1456" i="1"/>
  <c r="C1456" i="1"/>
  <c r="D1455" i="1"/>
  <c r="C1455" i="1"/>
  <c r="H1455" i="1" s="1"/>
  <c r="D1454" i="1"/>
  <c r="C1454" i="1"/>
  <c r="D1453" i="1"/>
  <c r="C1453" i="1"/>
  <c r="H1453" i="1" s="1"/>
  <c r="D1452" i="1"/>
  <c r="C1452" i="1"/>
  <c r="H1452" i="1" s="1"/>
  <c r="D1451" i="1"/>
  <c r="C1451" i="1"/>
  <c r="H1451" i="1" s="1"/>
  <c r="D1450" i="1"/>
  <c r="C1450" i="1"/>
  <c r="C1449" i="1"/>
  <c r="H1449" i="1" s="1"/>
  <c r="D1448" i="1"/>
  <c r="C1448" i="1"/>
  <c r="D1447" i="1"/>
  <c r="C1447" i="1"/>
  <c r="D1446" i="1"/>
  <c r="C1446" i="1"/>
  <c r="D1445" i="1"/>
  <c r="C1445" i="1"/>
  <c r="H1445" i="1" s="1"/>
  <c r="D1444" i="1"/>
  <c r="C1444" i="1"/>
  <c r="D1443" i="1"/>
  <c r="C1443" i="1"/>
  <c r="D1442" i="1"/>
  <c r="C1442" i="1"/>
  <c r="D1441" i="1"/>
  <c r="C1441" i="1"/>
  <c r="H1441" i="1" s="1"/>
  <c r="D1440" i="1"/>
  <c r="C1440" i="1"/>
  <c r="H1440" i="1" s="1"/>
  <c r="D1439" i="1"/>
  <c r="C1439" i="1"/>
  <c r="D1438" i="1"/>
  <c r="C1438" i="1"/>
  <c r="D1437" i="1"/>
  <c r="C1437" i="1"/>
  <c r="H1437" i="1" s="1"/>
  <c r="D1436" i="1"/>
  <c r="C1436" i="1"/>
  <c r="D1435" i="1"/>
  <c r="C1435" i="1"/>
  <c r="D1433" i="1"/>
  <c r="C1433" i="1"/>
  <c r="H1433" i="1" s="1"/>
  <c r="D1432" i="1"/>
  <c r="C1432" i="1"/>
  <c r="D1431" i="1"/>
  <c r="D1429" i="1"/>
  <c r="C1429" i="1"/>
  <c r="D1428" i="1"/>
  <c r="C1428" i="1"/>
  <c r="H1428" i="1" s="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H1416" i="1" s="1"/>
  <c r="D1415" i="1"/>
  <c r="C1415" i="1"/>
  <c r="D1414" i="1"/>
  <c r="C1414" i="1"/>
  <c r="D1413" i="1"/>
  <c r="C1413" i="1"/>
  <c r="D1412" i="1"/>
  <c r="C1412" i="1"/>
  <c r="D1411" i="1"/>
  <c r="C1411" i="1"/>
  <c r="D1410" i="1"/>
  <c r="C1410" i="1"/>
  <c r="D1409" i="1"/>
  <c r="C1409" i="1"/>
  <c r="D1407" i="1"/>
  <c r="C1407" i="1"/>
  <c r="H1407" i="1" s="1"/>
  <c r="D1406" i="1"/>
  <c r="C1406" i="1"/>
  <c r="C1405" i="1"/>
  <c r="D1404" i="1"/>
  <c r="C1404" i="1"/>
  <c r="H1404" i="1" s="1"/>
  <c r="D1403" i="1"/>
  <c r="C1403" i="1"/>
  <c r="H1403" i="1" s="1"/>
  <c r="D1402" i="1"/>
  <c r="C1402"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H1388" i="1" s="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H1376" i="1" s="1"/>
  <c r="D1375" i="1"/>
  <c r="C1375" i="1"/>
  <c r="D1374" i="1"/>
  <c r="C1374" i="1"/>
  <c r="D1373" i="1"/>
  <c r="C1373" i="1"/>
  <c r="D1372" i="1"/>
  <c r="C1372" i="1"/>
  <c r="D1371" i="1"/>
  <c r="C1371" i="1"/>
  <c r="H1371" i="1" s="1"/>
  <c r="D1370" i="1"/>
  <c r="C1370" i="1"/>
  <c r="D1369" i="1"/>
  <c r="C1369" i="1"/>
  <c r="D1368" i="1"/>
  <c r="C1368" i="1"/>
  <c r="D1367" i="1"/>
  <c r="C1367" i="1"/>
  <c r="D1366" i="1"/>
  <c r="C1366" i="1"/>
  <c r="D1365" i="1"/>
  <c r="C1365" i="1"/>
  <c r="D1364" i="1"/>
  <c r="C1364" i="1"/>
  <c r="H1364" i="1" s="1"/>
  <c r="D1363" i="1"/>
  <c r="C1363" i="1"/>
  <c r="D1362" i="1"/>
  <c r="C1362" i="1"/>
  <c r="D1361" i="1"/>
  <c r="C1361" i="1"/>
  <c r="D1360" i="1"/>
  <c r="C1360" i="1"/>
  <c r="D1359" i="1"/>
  <c r="C1359" i="1"/>
  <c r="H1359" i="1" s="1"/>
  <c r="D1358" i="1"/>
  <c r="C1358" i="1"/>
  <c r="D1357" i="1"/>
  <c r="C1357" i="1"/>
  <c r="D1356" i="1"/>
  <c r="C1356" i="1"/>
  <c r="D1355" i="1"/>
  <c r="C1355" i="1"/>
  <c r="D1354" i="1"/>
  <c r="C1354" i="1"/>
  <c r="D1353" i="1"/>
  <c r="C1353" i="1"/>
  <c r="D1352" i="1"/>
  <c r="C1352" i="1"/>
  <c r="H1352" i="1" s="1"/>
  <c r="D1351" i="1"/>
  <c r="C1351" i="1"/>
  <c r="D1350" i="1"/>
  <c r="C1350" i="1"/>
  <c r="D1349" i="1"/>
  <c r="C1349" i="1"/>
  <c r="D1348" i="1"/>
  <c r="C1348" i="1"/>
  <c r="D1347" i="1"/>
  <c r="C1347" i="1"/>
  <c r="H1347" i="1" s="1"/>
  <c r="D1346" i="1"/>
  <c r="C1346" i="1"/>
  <c r="D1345" i="1"/>
  <c r="C1345" i="1"/>
  <c r="D1344" i="1"/>
  <c r="C1344" i="1"/>
  <c r="D1343" i="1"/>
  <c r="C1343" i="1"/>
  <c r="D1342" i="1"/>
  <c r="C1342" i="1"/>
  <c r="D1341" i="1"/>
  <c r="C1341" i="1"/>
  <c r="D1340" i="1"/>
  <c r="C1340" i="1"/>
  <c r="H1340" i="1" s="1"/>
  <c r="D1339" i="1"/>
  <c r="C1339" i="1"/>
  <c r="D1338" i="1"/>
  <c r="C1338" i="1"/>
  <c r="D1337" i="1"/>
  <c r="C1337" i="1"/>
  <c r="D1336" i="1"/>
  <c r="C1336" i="1"/>
  <c r="D1335" i="1"/>
  <c r="C1335" i="1"/>
  <c r="H1335" i="1" s="1"/>
  <c r="D1334" i="1"/>
  <c r="C1334" i="1"/>
  <c r="D1333" i="1"/>
  <c r="C1333" i="1"/>
  <c r="D1332" i="1"/>
  <c r="C1332" i="1"/>
  <c r="D1331" i="1"/>
  <c r="C1331" i="1"/>
  <c r="D1330" i="1"/>
  <c r="C1330" i="1"/>
  <c r="D1329" i="1"/>
  <c r="C1329" i="1"/>
  <c r="D1328" i="1"/>
  <c r="C1328" i="1"/>
  <c r="H1328" i="1" s="1"/>
  <c r="D1327" i="1"/>
  <c r="C1327" i="1"/>
  <c r="D1326" i="1"/>
  <c r="C1326" i="1"/>
  <c r="D1325" i="1"/>
  <c r="C1325" i="1"/>
  <c r="D1324" i="1"/>
  <c r="C1324" i="1"/>
  <c r="D1323" i="1"/>
  <c r="C1323" i="1"/>
  <c r="H1323" i="1" s="1"/>
  <c r="D1322" i="1"/>
  <c r="C1322" i="1"/>
  <c r="D1321" i="1"/>
  <c r="C1321" i="1"/>
  <c r="D1320" i="1"/>
  <c r="C1320" i="1"/>
  <c r="H1320" i="1" s="1"/>
  <c r="D1319" i="1"/>
  <c r="C1319" i="1"/>
  <c r="H1319" i="1" s="1"/>
  <c r="D1318" i="1"/>
  <c r="C1318" i="1"/>
  <c r="D1317" i="1"/>
  <c r="C1317" i="1"/>
  <c r="D1316" i="1"/>
  <c r="C1316" i="1"/>
  <c r="H1316" i="1" s="1"/>
  <c r="D1315" i="1"/>
  <c r="C1315" i="1"/>
  <c r="D1314" i="1"/>
  <c r="C1314" i="1"/>
  <c r="D1313" i="1"/>
  <c r="C1313" i="1"/>
  <c r="D1312" i="1"/>
  <c r="C1312" i="1"/>
  <c r="D1311" i="1"/>
  <c r="C1311" i="1"/>
  <c r="H1311" i="1" s="1"/>
  <c r="D1310" i="1"/>
  <c r="C1310" i="1"/>
  <c r="D1309" i="1"/>
  <c r="C1309" i="1"/>
  <c r="D1308" i="1"/>
  <c r="C1308" i="1"/>
  <c r="H1308" i="1" s="1"/>
  <c r="D1307" i="1"/>
  <c r="C1307" i="1"/>
  <c r="H1307" i="1" s="1"/>
  <c r="D1306" i="1"/>
  <c r="C1306" i="1"/>
  <c r="D1305" i="1"/>
  <c r="C1305" i="1"/>
  <c r="D1304" i="1"/>
  <c r="C1304" i="1"/>
  <c r="H1304" i="1" s="1"/>
  <c r="D1303" i="1"/>
  <c r="C1303" i="1"/>
  <c r="D1302" i="1"/>
  <c r="C1302" i="1"/>
  <c r="D1301" i="1"/>
  <c r="C1301" i="1"/>
  <c r="D1300" i="1"/>
  <c r="C1300" i="1"/>
  <c r="D1299" i="1"/>
  <c r="D1298" i="1"/>
  <c r="C1298" i="1"/>
  <c r="D1297" i="1"/>
  <c r="C1297" i="1"/>
  <c r="H1297" i="1" s="1"/>
  <c r="D1296" i="1"/>
  <c r="C1296" i="1"/>
  <c r="D1295" i="1"/>
  <c r="C1295"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D1279" i="1"/>
  <c r="C1279" i="1"/>
  <c r="D1278" i="1"/>
  <c r="C1278" i="1"/>
  <c r="D1276" i="1"/>
  <c r="C1276" i="1"/>
  <c r="D1275" i="1"/>
  <c r="C1275" i="1"/>
  <c r="D1274" i="1"/>
  <c r="C1274" i="1"/>
  <c r="D1273" i="1"/>
  <c r="C1273" i="1"/>
  <c r="H1273" i="1" s="1"/>
  <c r="D1272" i="1"/>
  <c r="C1272" i="1"/>
  <c r="D1271" i="1"/>
  <c r="C1271" i="1"/>
  <c r="D1270" i="1"/>
  <c r="C1270" i="1"/>
  <c r="D1269" i="1"/>
  <c r="C1269" i="1"/>
  <c r="D1268" i="1"/>
  <c r="C1268" i="1"/>
  <c r="D1267" i="1"/>
  <c r="C1267" i="1"/>
  <c r="D1266" i="1"/>
  <c r="C1266" i="1"/>
  <c r="D1265" i="1"/>
  <c r="C1265" i="1"/>
  <c r="H1265" i="1" s="1"/>
  <c r="D1264" i="1"/>
  <c r="C1264" i="1"/>
  <c r="D1263" i="1"/>
  <c r="C1263" i="1"/>
  <c r="D1262" i="1"/>
  <c r="C1262" i="1"/>
  <c r="D1261" i="1"/>
  <c r="C1261" i="1"/>
  <c r="H1261" i="1" s="1"/>
  <c r="D1260" i="1"/>
  <c r="C1260" i="1"/>
  <c r="D1257" i="1"/>
  <c r="C1257" i="1"/>
  <c r="D1256" i="1"/>
  <c r="C1256" i="1"/>
  <c r="D1255" i="1"/>
  <c r="C1255" i="1"/>
  <c r="H1255" i="1" s="1"/>
  <c r="D1253" i="1"/>
  <c r="C1253" i="1"/>
  <c r="D1252" i="1"/>
  <c r="C1252" i="1"/>
  <c r="D1251" i="1"/>
  <c r="D1250" i="1"/>
  <c r="C1250" i="1"/>
  <c r="H1250" i="1" s="1"/>
  <c r="D1249" i="1"/>
  <c r="C1249" i="1"/>
  <c r="H1249" i="1" s="1"/>
  <c r="D1248" i="1"/>
  <c r="C1248" i="1"/>
  <c r="H1248" i="1" s="1"/>
  <c r="D1247" i="1"/>
  <c r="C1247" i="1"/>
  <c r="D1246" i="1"/>
  <c r="C1246" i="1"/>
  <c r="H1246" i="1" s="1"/>
  <c r="D1245" i="1"/>
  <c r="C1245" i="1"/>
  <c r="D1244" i="1"/>
  <c r="C1244" i="1"/>
  <c r="H1244" i="1" s="1"/>
  <c r="D1243" i="1"/>
  <c r="C1243" i="1"/>
  <c r="D1242" i="1"/>
  <c r="C1242" i="1"/>
  <c r="H1242" i="1" s="1"/>
  <c r="D1241" i="1"/>
  <c r="C1241" i="1"/>
  <c r="D1240" i="1"/>
  <c r="D1239" i="1"/>
  <c r="C1239" i="1"/>
  <c r="D1238" i="1"/>
  <c r="C1238" i="1"/>
  <c r="D1237" i="1"/>
  <c r="C1237" i="1"/>
  <c r="D1236" i="1"/>
  <c r="C1236" i="1"/>
  <c r="D1235" i="1"/>
  <c r="C1235" i="1"/>
  <c r="D1234" i="1"/>
  <c r="C1234" i="1"/>
  <c r="D1233" i="1"/>
  <c r="C1233" i="1"/>
  <c r="D1232" i="1"/>
  <c r="C1232" i="1"/>
  <c r="D1231" i="1"/>
  <c r="C1231" i="1"/>
  <c r="D1230" i="1"/>
  <c r="C1230" i="1"/>
  <c r="D1229" i="1"/>
  <c r="C1229" i="1"/>
  <c r="H1229" i="1" s="1"/>
  <c r="D1228" i="1"/>
  <c r="C1228" i="1"/>
  <c r="D1227" i="1"/>
  <c r="C1227" i="1"/>
  <c r="D1226" i="1"/>
  <c r="C1226" i="1"/>
  <c r="D1225" i="1"/>
  <c r="C1225" i="1"/>
  <c r="D1224" i="1"/>
  <c r="C1224" i="1"/>
  <c r="D1223" i="1"/>
  <c r="C1223" i="1"/>
  <c r="D1221" i="1"/>
  <c r="C1221" i="1"/>
  <c r="H1221" i="1" s="1"/>
  <c r="D1220" i="1"/>
  <c r="C1220" i="1"/>
  <c r="D1219" i="1"/>
  <c r="C1219" i="1"/>
  <c r="D1218" i="1"/>
  <c r="C1218" i="1"/>
  <c r="D1217" i="1"/>
  <c r="C1217" i="1"/>
  <c r="H1217" i="1" s="1"/>
  <c r="D1216" i="1"/>
  <c r="C1216" i="1"/>
  <c r="D1215" i="1"/>
  <c r="C1215" i="1"/>
  <c r="D1214" i="1"/>
  <c r="D1213" i="1"/>
  <c r="C1213" i="1"/>
  <c r="H1213" i="1" s="1"/>
  <c r="D1212" i="1"/>
  <c r="C1212" i="1"/>
  <c r="D1211" i="1"/>
  <c r="C1211" i="1"/>
  <c r="H1211" i="1" s="1"/>
  <c r="D1210" i="1"/>
  <c r="C1210" i="1"/>
  <c r="D1209" i="1"/>
  <c r="C1209" i="1"/>
  <c r="H1209" i="1" s="1"/>
  <c r="D1208" i="1"/>
  <c r="C1208" i="1"/>
  <c r="D1207" i="1"/>
  <c r="C1207" i="1"/>
  <c r="H1207" i="1" s="1"/>
  <c r="D1206" i="1"/>
  <c r="D1205" i="1"/>
  <c r="C1205" i="1"/>
  <c r="H1205" i="1" s="1"/>
  <c r="D1204" i="1"/>
  <c r="C1204" i="1"/>
  <c r="D1203" i="1"/>
  <c r="C1203" i="1"/>
  <c r="H1203" i="1" s="1"/>
  <c r="D1202" i="1"/>
  <c r="C1202" i="1"/>
  <c r="D1201" i="1"/>
  <c r="C1201" i="1"/>
  <c r="H1201" i="1" s="1"/>
  <c r="D1200" i="1"/>
  <c r="C1200" i="1"/>
  <c r="H1200" i="1" s="1"/>
  <c r="D1199" i="1"/>
  <c r="C1199" i="1"/>
  <c r="H1199" i="1" s="1"/>
  <c r="D1198" i="1"/>
  <c r="C1198" i="1"/>
  <c r="D1197" i="1"/>
  <c r="C1197" i="1"/>
  <c r="H1197" i="1" s="1"/>
  <c r="D1196" i="1"/>
  <c r="C1196" i="1"/>
  <c r="H1196" i="1" s="1"/>
  <c r="D1195" i="1"/>
  <c r="C1195" i="1"/>
  <c r="H1195" i="1" s="1"/>
  <c r="D1194" i="1"/>
  <c r="C1194" i="1"/>
  <c r="D1193" i="1"/>
  <c r="C1193" i="1"/>
  <c r="H1193" i="1" s="1"/>
  <c r="D1192" i="1"/>
  <c r="C1192" i="1"/>
  <c r="D1191" i="1"/>
  <c r="C1191" i="1"/>
  <c r="H1191" i="1" s="1"/>
  <c r="D1190" i="1"/>
  <c r="C1190" i="1"/>
  <c r="D1189" i="1"/>
  <c r="C1189" i="1"/>
  <c r="H1189" i="1" s="1"/>
  <c r="D1188" i="1"/>
  <c r="C1188" i="1"/>
  <c r="H1188" i="1" s="1"/>
  <c r="D1187" i="1"/>
  <c r="C1187" i="1"/>
  <c r="H1187" i="1" s="1"/>
  <c r="D1186" i="1"/>
  <c r="C1186" i="1"/>
  <c r="D1185" i="1"/>
  <c r="C1185" i="1"/>
  <c r="H1185" i="1" s="1"/>
  <c r="C1184" i="1"/>
  <c r="D1183" i="1"/>
  <c r="C1183" i="1"/>
  <c r="H1183" i="1" s="1"/>
  <c r="D1182" i="1"/>
  <c r="C1182" i="1"/>
  <c r="D1178" i="1"/>
  <c r="C1178" i="1"/>
  <c r="D1177" i="1"/>
  <c r="C1177" i="1"/>
  <c r="H1177" i="1" s="1"/>
  <c r="D1176" i="1"/>
  <c r="C1176" i="1"/>
  <c r="D1175" i="1"/>
  <c r="C1175" i="1"/>
  <c r="D1174" i="1"/>
  <c r="C1174" i="1"/>
  <c r="D1173" i="1"/>
  <c r="C1173" i="1"/>
  <c r="D1172" i="1"/>
  <c r="C1172" i="1"/>
  <c r="H1172" i="1" s="1"/>
  <c r="D1171" i="1"/>
  <c r="C1171"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H1153" i="1" s="1"/>
  <c r="D1151" i="1"/>
  <c r="C1151" i="1"/>
  <c r="D1150" i="1"/>
  <c r="C1150" i="1"/>
  <c r="D1149" i="1"/>
  <c r="C1149" i="1"/>
  <c r="H1149" i="1" s="1"/>
  <c r="D1147" i="1"/>
  <c r="C1147" i="1"/>
  <c r="D1146" i="1"/>
  <c r="C1146" i="1"/>
  <c r="D1145" i="1"/>
  <c r="C1145" i="1"/>
  <c r="H1145" i="1" s="1"/>
  <c r="D1144" i="1"/>
  <c r="C1144" i="1"/>
  <c r="D1143" i="1"/>
  <c r="C1143" i="1"/>
  <c r="D1142" i="1"/>
  <c r="C1142" i="1"/>
  <c r="D1139" i="1"/>
  <c r="C1139" i="1"/>
  <c r="H1139" i="1" s="1"/>
  <c r="D1138" i="1"/>
  <c r="C1138" i="1"/>
  <c r="D1137" i="1"/>
  <c r="C1137" i="1"/>
  <c r="D1136" i="1"/>
  <c r="C1136" i="1"/>
  <c r="D1135" i="1"/>
  <c r="C1135" i="1"/>
  <c r="D1134" i="1"/>
  <c r="C1134" i="1"/>
  <c r="D1133" i="1"/>
  <c r="C1133" i="1"/>
  <c r="D1132" i="1"/>
  <c r="D1131" i="1"/>
  <c r="C1131" i="1"/>
  <c r="D1130" i="1"/>
  <c r="C1130" i="1"/>
  <c r="D1129" i="1"/>
  <c r="C1129" i="1"/>
  <c r="D1128" i="1"/>
  <c r="C1128" i="1"/>
  <c r="H1128" i="1" s="1"/>
  <c r="D1127" i="1"/>
  <c r="C1127" i="1"/>
  <c r="D1126" i="1"/>
  <c r="C1126" i="1"/>
  <c r="D1125" i="1"/>
  <c r="D1123" i="1"/>
  <c r="C1123" i="1"/>
  <c r="D1122" i="1"/>
  <c r="C1122" i="1"/>
  <c r="D1121" i="1"/>
  <c r="C1121" i="1"/>
  <c r="H1121" i="1" s="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H1109" i="1" s="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H1097" i="1" s="1"/>
  <c r="D1096" i="1"/>
  <c r="C1096" i="1"/>
  <c r="D1095" i="1"/>
  <c r="C1095" i="1"/>
  <c r="D1094" i="1"/>
  <c r="D1092" i="1"/>
  <c r="C1092" i="1"/>
  <c r="D1091" i="1"/>
  <c r="C1091" i="1"/>
  <c r="H1091" i="1" s="1"/>
  <c r="D1090" i="1"/>
  <c r="C1090" i="1"/>
  <c r="D1089" i="1"/>
  <c r="C1089" i="1"/>
  <c r="D1088" i="1"/>
  <c r="C1088" i="1"/>
  <c r="D1087" i="1"/>
  <c r="C1087" i="1"/>
  <c r="D1086" i="1"/>
  <c r="C1086" i="1"/>
  <c r="D1085" i="1"/>
  <c r="C1085" i="1"/>
  <c r="D1084" i="1"/>
  <c r="C1084" i="1"/>
  <c r="D1083" i="1"/>
  <c r="C1083" i="1"/>
  <c r="D1082" i="1"/>
  <c r="C1082" i="1"/>
  <c r="D1081" i="1"/>
  <c r="D1080" i="1"/>
  <c r="C1080" i="1"/>
  <c r="D1079" i="1"/>
  <c r="C1079" i="1"/>
  <c r="H1079" i="1" s="1"/>
  <c r="D1078" i="1"/>
  <c r="C1078" i="1"/>
  <c r="D1077" i="1"/>
  <c r="C1077" i="1"/>
  <c r="D1076" i="1"/>
  <c r="C1076" i="1"/>
  <c r="D1073" i="1"/>
  <c r="C1073" i="1"/>
  <c r="H1073" i="1" s="1"/>
  <c r="D1072" i="1"/>
  <c r="C1072" i="1"/>
  <c r="D1071" i="1"/>
  <c r="C1071" i="1"/>
  <c r="D1070" i="1"/>
  <c r="C1070" i="1"/>
  <c r="D1069" i="1"/>
  <c r="C1069" i="1"/>
  <c r="H1069" i="1" s="1"/>
  <c r="C1068" i="1"/>
  <c r="D1067" i="1"/>
  <c r="C1067" i="1"/>
  <c r="D1066" i="1"/>
  <c r="C1066" i="1"/>
  <c r="D1065" i="1"/>
  <c r="C1065" i="1"/>
  <c r="D1064" i="1"/>
  <c r="C1064" i="1"/>
  <c r="H1064" i="1" s="1"/>
  <c r="D1063" i="1"/>
  <c r="C1063" i="1"/>
  <c r="D1062" i="1"/>
  <c r="C1062" i="1"/>
  <c r="C1061" i="1"/>
  <c r="D1060" i="1"/>
  <c r="C1060" i="1"/>
  <c r="H1060" i="1" s="1"/>
  <c r="D1059" i="1"/>
  <c r="C1059" i="1"/>
  <c r="D1058" i="1"/>
  <c r="C1058" i="1"/>
  <c r="D1057" i="1"/>
  <c r="C1057" i="1"/>
  <c r="D1056" i="1"/>
  <c r="C1056" i="1"/>
  <c r="H1056" i="1" s="1"/>
  <c r="D1055" i="1"/>
  <c r="C1055" i="1"/>
  <c r="D1054" i="1"/>
  <c r="C1054" i="1"/>
  <c r="D1053" i="1"/>
  <c r="C1053" i="1"/>
  <c r="D1052" i="1"/>
  <c r="C1052" i="1"/>
  <c r="H1052" i="1" s="1"/>
  <c r="D1051" i="1"/>
  <c r="C1051" i="1"/>
  <c r="D1050" i="1"/>
  <c r="D1049" i="1"/>
  <c r="C1049" i="1"/>
  <c r="H1049" i="1" s="1"/>
  <c r="D1048" i="1"/>
  <c r="C1048" i="1"/>
  <c r="H1048" i="1" s="1"/>
  <c r="D1047" i="1"/>
  <c r="C1047" i="1"/>
  <c r="D1046" i="1"/>
  <c r="C1046" i="1"/>
  <c r="D1045" i="1"/>
  <c r="C1045" i="1"/>
  <c r="H1045" i="1" s="1"/>
  <c r="D1044" i="1"/>
  <c r="C1044" i="1"/>
  <c r="H1044" i="1" s="1"/>
  <c r="D1043" i="1"/>
  <c r="C1043" i="1"/>
  <c r="D1042" i="1"/>
  <c r="C1042" i="1"/>
  <c r="D1041" i="1"/>
  <c r="C1041" i="1"/>
  <c r="D1040" i="1"/>
  <c r="C1040" i="1"/>
  <c r="H1040" i="1" s="1"/>
  <c r="D1039" i="1"/>
  <c r="C1039" i="1"/>
  <c r="D1038" i="1"/>
  <c r="C1038" i="1"/>
  <c r="D1037" i="1"/>
  <c r="C1037" i="1"/>
  <c r="H1037" i="1" s="1"/>
  <c r="D1036" i="1"/>
  <c r="C1036" i="1"/>
  <c r="H1036" i="1" s="1"/>
  <c r="D1035" i="1"/>
  <c r="C1035"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6" i="1"/>
  <c r="C1016" i="1"/>
  <c r="D1015" i="1"/>
  <c r="C1015" i="1"/>
  <c r="D1014" i="1"/>
  <c r="C1014" i="1"/>
  <c r="C1013" i="1"/>
  <c r="D1010" i="1"/>
  <c r="C1010" i="1"/>
  <c r="D1009" i="1"/>
  <c r="C1009" i="1"/>
  <c r="D1008" i="1"/>
  <c r="C1008" i="1"/>
  <c r="D1007" i="1"/>
  <c r="C1007" i="1"/>
  <c r="D1006" i="1"/>
  <c r="C1006" i="1"/>
  <c r="D1005" i="1"/>
  <c r="C1005" i="1"/>
  <c r="H1005" i="1" s="1"/>
  <c r="D1004" i="1"/>
  <c r="C1004" i="1"/>
  <c r="D1003" i="1"/>
  <c r="C1003" i="1"/>
  <c r="D1002" i="1"/>
  <c r="C1002" i="1"/>
  <c r="D1001" i="1"/>
  <c r="C1001" i="1"/>
  <c r="H1001" i="1" s="1"/>
  <c r="D1000" i="1"/>
  <c r="C1000" i="1"/>
  <c r="D999" i="1"/>
  <c r="C999" i="1"/>
  <c r="D998" i="1"/>
  <c r="C998" i="1"/>
  <c r="D997" i="1"/>
  <c r="C997" i="1"/>
  <c r="D996" i="1"/>
  <c r="C996" i="1"/>
  <c r="D995" i="1"/>
  <c r="C995" i="1"/>
  <c r="H995" i="1" s="1"/>
  <c r="D994" i="1"/>
  <c r="C994" i="1"/>
  <c r="D993" i="1"/>
  <c r="C993" i="1"/>
  <c r="H993" i="1" s="1"/>
  <c r="D992" i="1"/>
  <c r="C992" i="1"/>
  <c r="D991" i="1"/>
  <c r="C991" i="1"/>
  <c r="D990" i="1"/>
  <c r="C990" i="1"/>
  <c r="D989" i="1"/>
  <c r="C989" i="1"/>
  <c r="H989" i="1" s="1"/>
  <c r="D988" i="1"/>
  <c r="C988" i="1"/>
  <c r="D987" i="1"/>
  <c r="C987" i="1"/>
  <c r="H987" i="1" s="1"/>
  <c r="D986" i="1"/>
  <c r="C986" i="1"/>
  <c r="D985" i="1"/>
  <c r="C985" i="1"/>
  <c r="D984" i="1"/>
  <c r="C984" i="1"/>
  <c r="D983" i="1"/>
  <c r="C983" i="1"/>
  <c r="D982" i="1"/>
  <c r="C982" i="1"/>
  <c r="D981" i="1"/>
  <c r="C981" i="1"/>
  <c r="H981" i="1" s="1"/>
  <c r="D980" i="1"/>
  <c r="C980" i="1"/>
  <c r="D979" i="1"/>
  <c r="C979" i="1"/>
  <c r="D978" i="1"/>
  <c r="C978" i="1"/>
  <c r="D977" i="1"/>
  <c r="C977" i="1"/>
  <c r="H977" i="1" s="1"/>
  <c r="D976" i="1"/>
  <c r="C976" i="1"/>
  <c r="D975" i="1"/>
  <c r="C975" i="1"/>
  <c r="D974" i="1"/>
  <c r="C974" i="1"/>
  <c r="D973" i="1"/>
  <c r="C973" i="1"/>
  <c r="D972" i="1"/>
  <c r="C972" i="1"/>
  <c r="D971" i="1"/>
  <c r="C971" i="1"/>
  <c r="D970" i="1"/>
  <c r="C970" i="1"/>
  <c r="D969" i="1"/>
  <c r="C969" i="1"/>
  <c r="H969" i="1" s="1"/>
  <c r="D968" i="1"/>
  <c r="C968" i="1"/>
  <c r="D967" i="1"/>
  <c r="C967" i="1"/>
  <c r="D966" i="1"/>
  <c r="C966" i="1"/>
  <c r="D965" i="1"/>
  <c r="C965" i="1"/>
  <c r="H965" i="1" s="1"/>
  <c r="D964" i="1"/>
  <c r="C964" i="1"/>
  <c r="D963" i="1"/>
  <c r="C963" i="1"/>
  <c r="D962" i="1"/>
  <c r="C962" i="1"/>
  <c r="D961" i="1"/>
  <c r="C961" i="1"/>
  <c r="D960" i="1"/>
  <c r="C960" i="1"/>
  <c r="D959" i="1"/>
  <c r="C959" i="1"/>
  <c r="D958" i="1"/>
  <c r="C958" i="1"/>
  <c r="D957" i="1"/>
  <c r="C957" i="1"/>
  <c r="H957" i="1" s="1"/>
  <c r="D956" i="1"/>
  <c r="C956" i="1"/>
  <c r="D955" i="1"/>
  <c r="C955" i="1"/>
  <c r="D954" i="1"/>
  <c r="C954" i="1"/>
  <c r="D953" i="1"/>
  <c r="C953" i="1"/>
  <c r="H953" i="1" s="1"/>
  <c r="D952" i="1"/>
  <c r="C952" i="1"/>
  <c r="D951" i="1"/>
  <c r="C951" i="1"/>
  <c r="D950" i="1"/>
  <c r="C950" i="1"/>
  <c r="D949" i="1"/>
  <c r="C949" i="1"/>
  <c r="D948" i="1"/>
  <c r="C948" i="1"/>
  <c r="D947" i="1"/>
  <c r="C947" i="1"/>
  <c r="D946" i="1"/>
  <c r="C946" i="1"/>
  <c r="D945" i="1"/>
  <c r="C945" i="1"/>
  <c r="H945" i="1" s="1"/>
  <c r="D944" i="1"/>
  <c r="C944" i="1"/>
  <c r="D943" i="1"/>
  <c r="C943" i="1"/>
  <c r="D942" i="1"/>
  <c r="C942" i="1"/>
  <c r="D941" i="1"/>
  <c r="C941" i="1"/>
  <c r="H941" i="1" s="1"/>
  <c r="D940" i="1"/>
  <c r="C940" i="1"/>
  <c r="D939" i="1"/>
  <c r="C939" i="1"/>
  <c r="D938" i="1"/>
  <c r="C938" i="1"/>
  <c r="D937" i="1"/>
  <c r="C937" i="1"/>
  <c r="D936" i="1"/>
  <c r="C936" i="1"/>
  <c r="D935" i="1"/>
  <c r="C935" i="1"/>
  <c r="D934" i="1"/>
  <c r="C934" i="1"/>
  <c r="D933" i="1"/>
  <c r="C933" i="1"/>
  <c r="H933" i="1" s="1"/>
  <c r="D932" i="1"/>
  <c r="C932" i="1"/>
  <c r="D931" i="1"/>
  <c r="C931" i="1"/>
  <c r="D930" i="1"/>
  <c r="C930" i="1"/>
  <c r="D929" i="1"/>
  <c r="C929" i="1"/>
  <c r="H929" i="1" s="1"/>
  <c r="D928" i="1"/>
  <c r="C928" i="1"/>
  <c r="D927" i="1"/>
  <c r="C927" i="1"/>
  <c r="D926" i="1"/>
  <c r="C926" i="1"/>
  <c r="D925" i="1"/>
  <c r="C925" i="1"/>
  <c r="D924" i="1"/>
  <c r="C924" i="1"/>
  <c r="D923" i="1"/>
  <c r="C923" i="1"/>
  <c r="D922" i="1"/>
  <c r="C922" i="1"/>
  <c r="D921" i="1"/>
  <c r="C921" i="1"/>
  <c r="H921" i="1" s="1"/>
  <c r="D920" i="1"/>
  <c r="C920" i="1"/>
  <c r="D919" i="1"/>
  <c r="C919" i="1"/>
  <c r="D918" i="1"/>
  <c r="C918" i="1"/>
  <c r="D917" i="1"/>
  <c r="C917" i="1"/>
  <c r="H917" i="1" s="1"/>
  <c r="D916" i="1"/>
  <c r="C916" i="1"/>
  <c r="D915" i="1"/>
  <c r="C915" i="1"/>
  <c r="D914" i="1"/>
  <c r="C914" i="1"/>
  <c r="D913" i="1"/>
  <c r="C913" i="1"/>
  <c r="D912" i="1"/>
  <c r="C912" i="1"/>
  <c r="D911" i="1"/>
  <c r="C911" i="1"/>
  <c r="D910" i="1"/>
  <c r="C910" i="1"/>
  <c r="D909" i="1"/>
  <c r="C909" i="1"/>
  <c r="H909" i="1" s="1"/>
  <c r="D908" i="1"/>
  <c r="C908" i="1"/>
  <c r="H908" i="1" s="1"/>
  <c r="D907" i="1"/>
  <c r="C907" i="1"/>
  <c r="D906" i="1"/>
  <c r="C906" i="1"/>
  <c r="D905" i="1"/>
  <c r="C905" i="1"/>
  <c r="H905" i="1" s="1"/>
  <c r="D904" i="1"/>
  <c r="C904" i="1"/>
  <c r="H904" i="1" s="1"/>
  <c r="D903" i="1"/>
  <c r="C903" i="1"/>
  <c r="D902" i="1"/>
  <c r="C902" i="1"/>
  <c r="D901" i="1"/>
  <c r="C901" i="1"/>
  <c r="D900" i="1"/>
  <c r="C900" i="1"/>
  <c r="H900" i="1" s="1"/>
  <c r="D899" i="1"/>
  <c r="C899" i="1"/>
  <c r="D898" i="1"/>
  <c r="C898" i="1"/>
  <c r="D897" i="1"/>
  <c r="C897" i="1"/>
  <c r="H897" i="1" s="1"/>
  <c r="D896" i="1"/>
  <c r="C896" i="1"/>
  <c r="H896" i="1" s="1"/>
  <c r="D895" i="1"/>
  <c r="C895" i="1"/>
  <c r="D894" i="1"/>
  <c r="C894" i="1"/>
  <c r="D893" i="1"/>
  <c r="C893" i="1"/>
  <c r="H893" i="1" s="1"/>
  <c r="D892" i="1"/>
  <c r="C892" i="1"/>
  <c r="H892" i="1" s="1"/>
  <c r="D891" i="1"/>
  <c r="C891" i="1"/>
  <c r="D890" i="1"/>
  <c r="C890" i="1"/>
  <c r="D889" i="1"/>
  <c r="C889" i="1"/>
  <c r="D888" i="1"/>
  <c r="C888" i="1"/>
  <c r="H888" i="1" s="1"/>
  <c r="D887" i="1"/>
  <c r="C887" i="1"/>
  <c r="D886" i="1"/>
  <c r="C886" i="1"/>
  <c r="D885" i="1"/>
  <c r="C885" i="1"/>
  <c r="H885" i="1" s="1"/>
  <c r="D884" i="1"/>
  <c r="C884" i="1"/>
  <c r="H884" i="1" s="1"/>
  <c r="D883" i="1"/>
  <c r="C883" i="1"/>
  <c r="D882" i="1"/>
  <c r="C882" i="1"/>
  <c r="D881" i="1"/>
  <c r="C881" i="1"/>
  <c r="H881" i="1" s="1"/>
  <c r="D880" i="1"/>
  <c r="C880" i="1"/>
  <c r="H880" i="1" s="1"/>
  <c r="D879" i="1"/>
  <c r="C879" i="1"/>
  <c r="D878" i="1"/>
  <c r="C878" i="1"/>
  <c r="D877" i="1"/>
  <c r="C877" i="1"/>
  <c r="D876" i="1"/>
  <c r="C876" i="1"/>
  <c r="H876" i="1" s="1"/>
  <c r="D875" i="1"/>
  <c r="C875" i="1"/>
  <c r="D874" i="1"/>
  <c r="C874" i="1"/>
  <c r="D873" i="1"/>
  <c r="C873" i="1"/>
  <c r="H873" i="1" s="1"/>
  <c r="D872" i="1"/>
  <c r="C872" i="1"/>
  <c r="H872" i="1" s="1"/>
  <c r="D871" i="1"/>
  <c r="C871" i="1"/>
  <c r="D870" i="1"/>
  <c r="C870" i="1"/>
  <c r="D869" i="1"/>
  <c r="C869" i="1"/>
  <c r="H869" i="1" s="1"/>
  <c r="D868" i="1"/>
  <c r="C868" i="1"/>
  <c r="H868" i="1" s="1"/>
  <c r="D867" i="1"/>
  <c r="C867" i="1"/>
  <c r="D866" i="1"/>
  <c r="C866" i="1"/>
  <c r="D865" i="1"/>
  <c r="C865" i="1"/>
  <c r="D864" i="1"/>
  <c r="C864" i="1"/>
  <c r="H864" i="1" s="1"/>
  <c r="D863" i="1"/>
  <c r="C863" i="1"/>
  <c r="D862" i="1"/>
  <c r="C862" i="1"/>
  <c r="D861" i="1"/>
  <c r="C861" i="1"/>
  <c r="H861" i="1" s="1"/>
  <c r="D860" i="1"/>
  <c r="C860" i="1"/>
  <c r="H860" i="1" s="1"/>
  <c r="D859" i="1"/>
  <c r="C859" i="1"/>
  <c r="D858" i="1"/>
  <c r="C858" i="1"/>
  <c r="D857" i="1"/>
  <c r="C857" i="1"/>
  <c r="H857" i="1" s="1"/>
  <c r="D856" i="1"/>
  <c r="C856" i="1"/>
  <c r="H856" i="1" s="1"/>
  <c r="D855" i="1"/>
  <c r="C855" i="1"/>
  <c r="D854" i="1"/>
  <c r="C854" i="1"/>
  <c r="D853" i="1"/>
  <c r="C853" i="1"/>
  <c r="D852" i="1"/>
  <c r="C852" i="1"/>
  <c r="H852" i="1" s="1"/>
  <c r="D851" i="1"/>
  <c r="C851" i="1"/>
  <c r="D850" i="1"/>
  <c r="C850" i="1"/>
  <c r="D849" i="1"/>
  <c r="C849" i="1"/>
  <c r="H849" i="1" s="1"/>
  <c r="D848" i="1"/>
  <c r="C848" i="1"/>
  <c r="H848" i="1" s="1"/>
  <c r="D847" i="1"/>
  <c r="C847" i="1"/>
  <c r="D846" i="1"/>
  <c r="C846" i="1"/>
  <c r="D845" i="1"/>
  <c r="C845" i="1"/>
  <c r="H845" i="1" s="1"/>
  <c r="D844" i="1"/>
  <c r="C844" i="1"/>
  <c r="H844" i="1" s="1"/>
  <c r="D843" i="1"/>
  <c r="C843" i="1"/>
  <c r="D842" i="1"/>
  <c r="C842" i="1"/>
  <c r="D841" i="1"/>
  <c r="C841" i="1"/>
  <c r="D840" i="1"/>
  <c r="C840" i="1"/>
  <c r="H840" i="1" s="1"/>
  <c r="D839" i="1"/>
  <c r="C839" i="1"/>
  <c r="D838" i="1"/>
  <c r="C838" i="1"/>
  <c r="D837" i="1"/>
  <c r="C837" i="1"/>
  <c r="H837" i="1" s="1"/>
  <c r="D836" i="1"/>
  <c r="C836" i="1"/>
  <c r="H836" i="1" s="1"/>
  <c r="D835" i="1"/>
  <c r="C835" i="1"/>
  <c r="D834" i="1"/>
  <c r="C834" i="1"/>
  <c r="D833" i="1"/>
  <c r="C833" i="1"/>
  <c r="H833" i="1" s="1"/>
  <c r="D832" i="1"/>
  <c r="C832" i="1"/>
  <c r="H832" i="1" s="1"/>
  <c r="D831" i="1"/>
  <c r="C831" i="1"/>
  <c r="D830" i="1"/>
  <c r="C830" i="1"/>
  <c r="D829" i="1"/>
  <c r="C829" i="1"/>
  <c r="D828" i="1"/>
  <c r="C828" i="1"/>
  <c r="H828" i="1" s="1"/>
  <c r="D827" i="1"/>
  <c r="C827" i="1"/>
  <c r="D826" i="1"/>
  <c r="C826" i="1"/>
  <c r="D825" i="1"/>
  <c r="C825" i="1"/>
  <c r="H825" i="1" s="1"/>
  <c r="D824" i="1"/>
  <c r="C824" i="1"/>
  <c r="H824" i="1" s="1"/>
  <c r="D823" i="1"/>
  <c r="C823" i="1"/>
  <c r="D822" i="1"/>
  <c r="C822" i="1"/>
  <c r="D821" i="1"/>
  <c r="C821" i="1"/>
  <c r="H821" i="1" s="1"/>
  <c r="D820" i="1"/>
  <c r="C820" i="1"/>
  <c r="H820" i="1" s="1"/>
  <c r="D819" i="1"/>
  <c r="C819" i="1"/>
  <c r="D818" i="1"/>
  <c r="C818" i="1"/>
  <c r="D817" i="1"/>
  <c r="C817" i="1"/>
  <c r="D816" i="1"/>
  <c r="C816" i="1"/>
  <c r="H816" i="1" s="1"/>
  <c r="D815" i="1"/>
  <c r="C815" i="1"/>
  <c r="D814" i="1"/>
  <c r="C814" i="1"/>
  <c r="D813" i="1"/>
  <c r="C813" i="1"/>
  <c r="H813" i="1" s="1"/>
  <c r="D812" i="1"/>
  <c r="C812" i="1"/>
  <c r="H812" i="1" s="1"/>
  <c r="D811" i="1"/>
  <c r="C811" i="1"/>
  <c r="D810" i="1"/>
  <c r="C810" i="1"/>
  <c r="D809" i="1"/>
  <c r="C809" i="1"/>
  <c r="H809" i="1" s="1"/>
  <c r="D808" i="1"/>
  <c r="C808" i="1"/>
  <c r="H808" i="1" s="1"/>
  <c r="D807" i="1"/>
  <c r="C807" i="1"/>
  <c r="D806" i="1"/>
  <c r="C806" i="1"/>
  <c r="D805" i="1"/>
  <c r="C805" i="1"/>
  <c r="D804" i="1"/>
  <c r="C804" i="1"/>
  <c r="H804" i="1" s="1"/>
  <c r="D803" i="1"/>
  <c r="C803" i="1"/>
  <c r="D802" i="1"/>
  <c r="C802" i="1"/>
  <c r="D801" i="1"/>
  <c r="C801" i="1"/>
  <c r="H801" i="1" s="1"/>
  <c r="D800" i="1"/>
  <c r="C800" i="1"/>
  <c r="H800" i="1" s="1"/>
  <c r="D799" i="1"/>
  <c r="C799" i="1"/>
  <c r="D798" i="1"/>
  <c r="C798" i="1"/>
  <c r="D797" i="1"/>
  <c r="C797" i="1"/>
  <c r="H797" i="1" s="1"/>
  <c r="D796" i="1"/>
  <c r="C796" i="1"/>
  <c r="H796" i="1" s="1"/>
  <c r="D795" i="1"/>
  <c r="C795" i="1"/>
  <c r="D794" i="1"/>
  <c r="C794" i="1"/>
  <c r="D793" i="1"/>
  <c r="C793" i="1"/>
  <c r="D792" i="1"/>
  <c r="C792" i="1"/>
  <c r="H792" i="1" s="1"/>
  <c r="D791" i="1"/>
  <c r="C791" i="1"/>
  <c r="D790" i="1"/>
  <c r="C790" i="1"/>
  <c r="D789" i="1"/>
  <c r="C789" i="1"/>
  <c r="H789" i="1" s="1"/>
  <c r="D788" i="1"/>
  <c r="C788" i="1"/>
  <c r="H788" i="1" s="1"/>
  <c r="D787" i="1"/>
  <c r="C787" i="1"/>
  <c r="D786" i="1"/>
  <c r="C786" i="1"/>
  <c r="D785" i="1"/>
  <c r="C785" i="1"/>
  <c r="H785" i="1" s="1"/>
  <c r="D784" i="1"/>
  <c r="C784" i="1"/>
  <c r="H784" i="1" s="1"/>
  <c r="D783" i="1"/>
  <c r="C783" i="1"/>
  <c r="D782" i="1"/>
  <c r="C782" i="1"/>
  <c r="D781" i="1"/>
  <c r="C781" i="1"/>
  <c r="D780" i="1"/>
  <c r="C780" i="1"/>
  <c r="H780" i="1" s="1"/>
  <c r="D779" i="1"/>
  <c r="C779" i="1"/>
  <c r="D778" i="1"/>
  <c r="C778" i="1"/>
  <c r="D777" i="1"/>
  <c r="C777" i="1"/>
  <c r="H777" i="1" s="1"/>
  <c r="D776" i="1"/>
  <c r="C776" i="1"/>
  <c r="H776" i="1" s="1"/>
  <c r="D775" i="1"/>
  <c r="C775" i="1"/>
  <c r="D774" i="1"/>
  <c r="C774" i="1"/>
  <c r="D773" i="1"/>
  <c r="C773" i="1"/>
  <c r="H773" i="1" s="1"/>
  <c r="D772" i="1"/>
  <c r="C772" i="1"/>
  <c r="H772" i="1" s="1"/>
  <c r="D771" i="1"/>
  <c r="C771" i="1"/>
  <c r="D770" i="1"/>
  <c r="C770" i="1"/>
  <c r="D769" i="1"/>
  <c r="C769" i="1"/>
  <c r="D768" i="1"/>
  <c r="C768" i="1"/>
  <c r="H768" i="1" s="1"/>
  <c r="D767" i="1"/>
  <c r="C767" i="1"/>
  <c r="D766" i="1"/>
  <c r="C766" i="1"/>
  <c r="D765" i="1"/>
  <c r="C765" i="1"/>
  <c r="H765" i="1" s="1"/>
  <c r="D764" i="1"/>
  <c r="C764" i="1"/>
  <c r="H764" i="1" s="1"/>
  <c r="D763" i="1"/>
  <c r="C763" i="1"/>
  <c r="D762" i="1"/>
  <c r="C762" i="1"/>
  <c r="D761" i="1"/>
  <c r="C761" i="1"/>
  <c r="H761" i="1" s="1"/>
  <c r="D760" i="1"/>
  <c r="C760" i="1"/>
  <c r="H760" i="1" s="1"/>
  <c r="D759" i="1"/>
  <c r="C759" i="1"/>
  <c r="D758" i="1"/>
  <c r="C758" i="1"/>
  <c r="D757" i="1"/>
  <c r="C757" i="1"/>
  <c r="D756" i="1"/>
  <c r="C756" i="1"/>
  <c r="H756" i="1" s="1"/>
  <c r="D755" i="1"/>
  <c r="C755" i="1"/>
  <c r="D754" i="1"/>
  <c r="C754" i="1"/>
  <c r="D753" i="1"/>
  <c r="C753" i="1"/>
  <c r="H753" i="1" s="1"/>
  <c r="D752" i="1"/>
  <c r="C752" i="1"/>
  <c r="H752" i="1" s="1"/>
  <c r="D751" i="1"/>
  <c r="C751" i="1"/>
  <c r="D750" i="1"/>
  <c r="C750" i="1"/>
  <c r="D749" i="1"/>
  <c r="C749" i="1"/>
  <c r="H749" i="1" s="1"/>
  <c r="D748" i="1"/>
  <c r="C748" i="1"/>
  <c r="H748" i="1" s="1"/>
  <c r="D747" i="1"/>
  <c r="C747" i="1"/>
  <c r="D746" i="1"/>
  <c r="C746" i="1"/>
  <c r="D745" i="1"/>
  <c r="C745" i="1"/>
  <c r="D744" i="1"/>
  <c r="C744" i="1"/>
  <c r="D743" i="1"/>
  <c r="C743" i="1"/>
  <c r="D742" i="1"/>
  <c r="C742" i="1"/>
  <c r="H742" i="1" s="1"/>
  <c r="D741" i="1"/>
  <c r="C741" i="1"/>
  <c r="H741" i="1" s="1"/>
  <c r="D740" i="1"/>
  <c r="C740" i="1"/>
  <c r="H740" i="1" s="1"/>
  <c r="D739" i="1"/>
  <c r="C739" i="1"/>
  <c r="D738" i="1"/>
  <c r="C738" i="1"/>
  <c r="D737" i="1"/>
  <c r="C737" i="1"/>
  <c r="H737" i="1" s="1"/>
  <c r="D736" i="1"/>
  <c r="C736" i="1"/>
  <c r="D735" i="1"/>
  <c r="C735" i="1"/>
  <c r="D734" i="1"/>
  <c r="C734" i="1"/>
  <c r="D733" i="1"/>
  <c r="C733" i="1"/>
  <c r="D732" i="1"/>
  <c r="C732" i="1"/>
  <c r="D731" i="1"/>
  <c r="C731" i="1"/>
  <c r="D730" i="1"/>
  <c r="C730" i="1"/>
  <c r="H730" i="1" s="1"/>
  <c r="D729" i="1"/>
  <c r="C729" i="1"/>
  <c r="H729" i="1" s="1"/>
  <c r="D728" i="1"/>
  <c r="C728" i="1"/>
  <c r="H728" i="1" s="1"/>
  <c r="D727" i="1"/>
  <c r="C727" i="1"/>
  <c r="D726" i="1"/>
  <c r="C726" i="1"/>
  <c r="D725" i="1"/>
  <c r="C725" i="1"/>
  <c r="H725" i="1" s="1"/>
  <c r="D724" i="1"/>
  <c r="C724" i="1"/>
  <c r="H724" i="1" s="1"/>
  <c r="D723" i="1"/>
  <c r="C723" i="1"/>
  <c r="D722" i="1"/>
  <c r="C722" i="1"/>
  <c r="H722" i="1" s="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C641" i="1"/>
  <c r="D636" i="1"/>
  <c r="C636" i="1"/>
  <c r="D635" i="1"/>
  <c r="C635" i="1"/>
  <c r="D632" i="1"/>
  <c r="C632" i="1"/>
  <c r="D631" i="1"/>
  <c r="C631" i="1"/>
  <c r="D630" i="1"/>
  <c r="C630" i="1"/>
  <c r="D629" i="1"/>
  <c r="C629" i="1"/>
  <c r="D628" i="1"/>
  <c r="C628" i="1"/>
  <c r="D627" i="1"/>
  <c r="C627" i="1"/>
  <c r="D626" i="1"/>
  <c r="C626" i="1"/>
  <c r="D625" i="1"/>
  <c r="C625" i="1"/>
  <c r="D624" i="1"/>
  <c r="C624"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H577" i="1" s="1"/>
  <c r="D576" i="1"/>
  <c r="C576" i="1"/>
  <c r="H576" i="1" s="1"/>
  <c r="D575" i="1"/>
  <c r="D574" i="1"/>
  <c r="C574" i="1"/>
  <c r="H574" i="1" s="1"/>
  <c r="D573" i="1"/>
  <c r="C573" i="1"/>
  <c r="H573" i="1" s="1"/>
  <c r="D572" i="1"/>
  <c r="C572" i="1"/>
  <c r="D571" i="1"/>
  <c r="C571" i="1"/>
  <c r="D570" i="1"/>
  <c r="C570" i="1"/>
  <c r="H570" i="1" s="1"/>
  <c r="D569" i="1"/>
  <c r="D568" i="1"/>
  <c r="C568" i="1"/>
  <c r="H568" i="1" s="1"/>
  <c r="D567" i="1"/>
  <c r="C567" i="1"/>
  <c r="D566" i="1"/>
  <c r="C566" i="1"/>
  <c r="D564" i="1"/>
  <c r="C564" i="1"/>
  <c r="D563" i="1"/>
  <c r="C563" i="1"/>
  <c r="D562" i="1"/>
  <c r="C562" i="1"/>
  <c r="D561" i="1"/>
  <c r="C561" i="1"/>
  <c r="D560" i="1"/>
  <c r="C560" i="1"/>
  <c r="D559" i="1"/>
  <c r="C559" i="1"/>
  <c r="D558" i="1"/>
  <c r="C558" i="1"/>
  <c r="D557" i="1"/>
  <c r="C557" i="1"/>
  <c r="D556" i="1"/>
  <c r="D555" i="1"/>
  <c r="C555" i="1"/>
  <c r="D554" i="1"/>
  <c r="C554" i="1"/>
  <c r="H554" i="1" s="1"/>
  <c r="D553" i="1"/>
  <c r="C553" i="1"/>
  <c r="D552" i="1"/>
  <c r="C552" i="1"/>
  <c r="D551" i="1"/>
  <c r="C551" i="1"/>
  <c r="D550" i="1"/>
  <c r="C550" i="1"/>
  <c r="H550" i="1" s="1"/>
  <c r="D549" i="1"/>
  <c r="C549" i="1"/>
  <c r="H549" i="1" s="1"/>
  <c r="D548" i="1"/>
  <c r="C548" i="1"/>
  <c r="D547" i="1"/>
  <c r="C547" i="1"/>
  <c r="D546" i="1"/>
  <c r="C546" i="1"/>
  <c r="H546" i="1" s="1"/>
  <c r="D545" i="1"/>
  <c r="C545" i="1"/>
  <c r="H545" i="1" s="1"/>
  <c r="D544" i="1"/>
  <c r="D543" i="1"/>
  <c r="C543" i="1"/>
  <c r="D542" i="1"/>
  <c r="C542" i="1"/>
  <c r="H542" i="1" s="1"/>
  <c r="D541" i="1"/>
  <c r="C541" i="1"/>
  <c r="D540" i="1"/>
  <c r="C540" i="1"/>
  <c r="D539" i="1"/>
  <c r="C539" i="1"/>
  <c r="D538" i="1"/>
  <c r="C538" i="1"/>
  <c r="H538" i="1" s="1"/>
  <c r="D537" i="1"/>
  <c r="C537" i="1"/>
  <c r="H537" i="1" s="1"/>
  <c r="D536" i="1"/>
  <c r="D535" i="1"/>
  <c r="C535" i="1"/>
  <c r="D534" i="1"/>
  <c r="C534" i="1"/>
  <c r="D533" i="1"/>
  <c r="C533" i="1"/>
  <c r="D532" i="1"/>
  <c r="C532" i="1"/>
  <c r="D531" i="1"/>
  <c r="C531" i="1"/>
  <c r="D528" i="1"/>
  <c r="C528" i="1"/>
  <c r="D527" i="1"/>
  <c r="C527" i="1"/>
  <c r="D526" i="1"/>
  <c r="D525" i="1"/>
  <c r="C525" i="1"/>
  <c r="D524" i="1"/>
  <c r="C524" i="1"/>
  <c r="D523" i="1"/>
  <c r="D522" i="1"/>
  <c r="C522" i="1"/>
  <c r="D521" i="1"/>
  <c r="C521" i="1"/>
  <c r="D520" i="1"/>
  <c r="C520" i="1"/>
  <c r="D519" i="1"/>
  <c r="C519" i="1"/>
  <c r="D518" i="1"/>
  <c r="C518" i="1"/>
  <c r="D517" i="1"/>
  <c r="C517" i="1"/>
  <c r="D516" i="1"/>
  <c r="D515" i="1"/>
  <c r="C515" i="1"/>
  <c r="D514" i="1"/>
  <c r="C514" i="1"/>
  <c r="D513" i="1"/>
  <c r="C513" i="1"/>
  <c r="D512" i="1"/>
  <c r="C512" i="1"/>
  <c r="H512" i="1" s="1"/>
  <c r="D511" i="1"/>
  <c r="C511" i="1"/>
  <c r="D510" i="1"/>
  <c r="C510" i="1"/>
  <c r="H510" i="1" s="1"/>
  <c r="D509" i="1"/>
  <c r="C509"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C482" i="1"/>
  <c r="H482" i="1" s="1"/>
  <c r="D481" i="1"/>
  <c r="C481" i="1"/>
  <c r="D480" i="1"/>
  <c r="C480" i="1"/>
  <c r="D479" i="1"/>
  <c r="C479" i="1"/>
  <c r="D478" i="1"/>
  <c r="C478" i="1"/>
  <c r="H478" i="1" s="1"/>
  <c r="D477" i="1"/>
  <c r="C477" i="1"/>
  <c r="D476" i="1"/>
  <c r="C476" i="1"/>
  <c r="D475" i="1"/>
  <c r="C475" i="1"/>
  <c r="D474" i="1"/>
  <c r="C474" i="1"/>
  <c r="H474" i="1" s="1"/>
  <c r="D472" i="1"/>
  <c r="C472" i="1"/>
  <c r="D471" i="1"/>
  <c r="C471" i="1"/>
  <c r="D470" i="1"/>
  <c r="C470"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C425" i="1"/>
  <c r="D423" i="1"/>
  <c r="C423" i="1"/>
  <c r="D422" i="1"/>
  <c r="C422" i="1"/>
  <c r="D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H398" i="1" s="1"/>
  <c r="D397" i="1"/>
  <c r="C397" i="1"/>
  <c r="H397" i="1" s="1"/>
  <c r="D396" i="1"/>
  <c r="C396" i="1"/>
  <c r="D395" i="1"/>
  <c r="C395" i="1"/>
  <c r="D394" i="1"/>
  <c r="C394" i="1"/>
  <c r="H394" i="1" s="1"/>
  <c r="D393" i="1"/>
  <c r="C393" i="1"/>
  <c r="H393" i="1" s="1"/>
  <c r="D392" i="1"/>
  <c r="C392" i="1"/>
  <c r="D391" i="1"/>
  <c r="C391" i="1"/>
  <c r="D390" i="1"/>
  <c r="C390" i="1"/>
  <c r="D389" i="1"/>
  <c r="C389" i="1"/>
  <c r="H389" i="1" s="1"/>
  <c r="D388" i="1"/>
  <c r="D387" i="1"/>
  <c r="C387" i="1"/>
  <c r="D386" i="1"/>
  <c r="C386" i="1"/>
  <c r="H386" i="1" s="1"/>
  <c r="D385" i="1"/>
  <c r="C385" i="1"/>
  <c r="H385" i="1" s="1"/>
  <c r="D384" i="1"/>
  <c r="C384" i="1"/>
  <c r="D383" i="1"/>
  <c r="C383" i="1"/>
  <c r="D382" i="1"/>
  <c r="C382" i="1"/>
  <c r="H382" i="1" s="1"/>
  <c r="D381" i="1"/>
  <c r="C381" i="1"/>
  <c r="H381" i="1" s="1"/>
  <c r="D380" i="1"/>
  <c r="C380" i="1"/>
  <c r="D379" i="1"/>
  <c r="C379" i="1"/>
  <c r="D378" i="1"/>
  <c r="C378" i="1"/>
  <c r="D377" i="1"/>
  <c r="C377" i="1"/>
  <c r="H377" i="1" s="1"/>
  <c r="D376" i="1"/>
  <c r="C376" i="1"/>
  <c r="D375" i="1"/>
  <c r="C375" i="1"/>
  <c r="D374" i="1"/>
  <c r="C374" i="1"/>
  <c r="H374" i="1" s="1"/>
  <c r="D373" i="1"/>
  <c r="C373" i="1"/>
  <c r="H373" i="1" s="1"/>
  <c r="D372" i="1"/>
  <c r="C372" i="1"/>
  <c r="D371" i="1"/>
  <c r="C371" i="1"/>
  <c r="D370" i="1"/>
  <c r="C370" i="1"/>
  <c r="H370" i="1" s="1"/>
  <c r="D369" i="1"/>
  <c r="C369" i="1"/>
  <c r="H369" i="1" s="1"/>
  <c r="D367" i="1"/>
  <c r="C367" i="1"/>
  <c r="D366" i="1"/>
  <c r="C366" i="1"/>
  <c r="D365" i="1"/>
  <c r="C365" i="1"/>
  <c r="D364" i="1"/>
  <c r="C364" i="1"/>
  <c r="H364" i="1" s="1"/>
  <c r="D363" i="1"/>
  <c r="C363" i="1"/>
  <c r="D362" i="1"/>
  <c r="C362" i="1"/>
  <c r="D361" i="1"/>
  <c r="C361" i="1"/>
  <c r="H361" i="1" s="1"/>
  <c r="D360" i="1"/>
  <c r="C360" i="1"/>
  <c r="H360" i="1" s="1"/>
  <c r="D359" i="1"/>
  <c r="C359" i="1"/>
  <c r="D358" i="1"/>
  <c r="C358" i="1"/>
  <c r="D357" i="1"/>
  <c r="C357" i="1"/>
  <c r="H357" i="1" s="1"/>
  <c r="D356" i="1"/>
  <c r="D354" i="1"/>
  <c r="C354" i="1"/>
  <c r="D353" i="1"/>
  <c r="C353" i="1"/>
  <c r="D352" i="1"/>
  <c r="C352" i="1"/>
  <c r="D351" i="1"/>
  <c r="C351" i="1"/>
  <c r="D350" i="1"/>
  <c r="C350" i="1"/>
  <c r="D349" i="1"/>
  <c r="D348" i="1"/>
  <c r="C348" i="1"/>
  <c r="D347" i="1"/>
  <c r="C347" i="1"/>
  <c r="H347" i="1" s="1"/>
  <c r="D346" i="1"/>
  <c r="C346" i="1"/>
  <c r="H346" i="1" s="1"/>
  <c r="D345" i="1"/>
  <c r="C345" i="1"/>
  <c r="D344" i="1"/>
  <c r="C344" i="1"/>
  <c r="D343" i="1"/>
  <c r="C343" i="1"/>
  <c r="H343" i="1" s="1"/>
  <c r="D342" i="1"/>
  <c r="C342" i="1"/>
  <c r="H342" i="1" s="1"/>
  <c r="D341" i="1"/>
  <c r="C341" i="1"/>
  <c r="D340" i="1"/>
  <c r="C340" i="1"/>
  <c r="D339" i="1"/>
  <c r="C339" i="1"/>
  <c r="D338" i="1"/>
  <c r="C338" i="1"/>
  <c r="H338" i="1" s="1"/>
  <c r="D337" i="1"/>
  <c r="C337" i="1"/>
  <c r="D336" i="1"/>
  <c r="C336" i="1"/>
  <c r="D335" i="1"/>
  <c r="C335" i="1"/>
  <c r="H335" i="1" s="1"/>
  <c r="D334" i="1"/>
  <c r="C334" i="1"/>
  <c r="H334" i="1" s="1"/>
  <c r="D333" i="1"/>
  <c r="C333" i="1"/>
  <c r="D332" i="1"/>
  <c r="C332" i="1"/>
  <c r="C331" i="1"/>
  <c r="D330" i="1"/>
  <c r="C330" i="1"/>
  <c r="H330" i="1" s="1"/>
  <c r="D329" i="1"/>
  <c r="C329" i="1"/>
  <c r="D328" i="1"/>
  <c r="C328" i="1"/>
  <c r="D327" i="1"/>
  <c r="C327" i="1"/>
  <c r="D326" i="1"/>
  <c r="C326" i="1"/>
  <c r="H326" i="1" s="1"/>
  <c r="D325" i="1"/>
  <c r="C325" i="1"/>
  <c r="D324" i="1"/>
  <c r="C324" i="1"/>
  <c r="D323" i="1"/>
  <c r="C323" i="1"/>
  <c r="H323" i="1" s="1"/>
  <c r="D322" i="1"/>
  <c r="C322" i="1"/>
  <c r="H322" i="1" s="1"/>
  <c r="D321" i="1"/>
  <c r="C321" i="1"/>
  <c r="D320" i="1"/>
  <c r="C320" i="1"/>
  <c r="D319" i="1"/>
  <c r="C319" i="1"/>
  <c r="H319" i="1" s="1"/>
  <c r="D318" i="1"/>
  <c r="C318" i="1"/>
  <c r="H318" i="1" s="1"/>
  <c r="D317" i="1"/>
  <c r="C317" i="1"/>
  <c r="D316" i="1"/>
  <c r="D315" i="1"/>
  <c r="C315" i="1"/>
  <c r="D314" i="1"/>
  <c r="C314" i="1"/>
  <c r="D313" i="1"/>
  <c r="C313" i="1"/>
  <c r="D312" i="1"/>
  <c r="C312" i="1"/>
  <c r="D311" i="1"/>
  <c r="C311" i="1"/>
  <c r="D310" i="1"/>
  <c r="C310" i="1"/>
  <c r="D309" i="1"/>
  <c r="C309" i="1"/>
  <c r="D308" i="1"/>
  <c r="C308" i="1"/>
  <c r="D307" i="1"/>
  <c r="C307" i="1"/>
  <c r="D306" i="1"/>
  <c r="C306" i="1"/>
  <c r="D305" i="1"/>
  <c r="C305" i="1"/>
  <c r="D302" i="1"/>
  <c r="C302" i="1"/>
  <c r="D301" i="1"/>
  <c r="C301" i="1"/>
  <c r="D300" i="1"/>
  <c r="C300" i="1"/>
  <c r="H300" i="1" s="1"/>
  <c r="D299" i="1"/>
  <c r="C299" i="1"/>
  <c r="H299" i="1" s="1"/>
  <c r="D298" i="1"/>
  <c r="C298" i="1"/>
  <c r="H298" i="1" s="1"/>
  <c r="D294" i="1"/>
  <c r="C294" i="1"/>
  <c r="D293" i="1"/>
  <c r="C293" i="1"/>
  <c r="H293" i="1" s="1"/>
  <c r="D292" i="1"/>
  <c r="C292" i="1"/>
  <c r="D291" i="1"/>
  <c r="C291" i="1"/>
  <c r="H291" i="1" s="1"/>
  <c r="D290" i="1"/>
  <c r="C290" i="1"/>
  <c r="D289" i="1"/>
  <c r="C289" i="1"/>
  <c r="H289" i="1" s="1"/>
  <c r="D288" i="1"/>
  <c r="C288" i="1"/>
  <c r="H288" i="1" s="1"/>
  <c r="D287" i="1"/>
  <c r="C287" i="1"/>
  <c r="H287" i="1" s="1"/>
  <c r="D286" i="1"/>
  <c r="C286" i="1"/>
  <c r="D285" i="1"/>
  <c r="C285" i="1"/>
  <c r="H285" i="1" s="1"/>
  <c r="D284" i="1"/>
  <c r="C284" i="1"/>
  <c r="H284" i="1" s="1"/>
  <c r="D283" i="1"/>
  <c r="C283" i="1"/>
  <c r="H283" i="1" s="1"/>
  <c r="D282" i="1"/>
  <c r="C282" i="1"/>
  <c r="D281" i="1"/>
  <c r="C281" i="1"/>
  <c r="H281" i="1" s="1"/>
  <c r="D280" i="1"/>
  <c r="C280" i="1"/>
  <c r="C279" i="1"/>
  <c r="D278" i="1"/>
  <c r="C278" i="1"/>
  <c r="D277" i="1"/>
  <c r="C277" i="1"/>
  <c r="H277" i="1" s="1"/>
  <c r="D276" i="1"/>
  <c r="C276" i="1"/>
  <c r="H276" i="1" s="1"/>
  <c r="D275" i="1"/>
  <c r="C275" i="1"/>
  <c r="D274" i="1"/>
  <c r="C274" i="1"/>
  <c r="D273" i="1"/>
  <c r="C273" i="1"/>
  <c r="H273" i="1" s="1"/>
  <c r="D272" i="1"/>
  <c r="C272" i="1"/>
  <c r="H272" i="1" s="1"/>
  <c r="D271" i="1"/>
  <c r="C271" i="1"/>
  <c r="D270" i="1"/>
  <c r="D268" i="1"/>
  <c r="C268" i="1"/>
  <c r="D267" i="1"/>
  <c r="C267" i="1"/>
  <c r="D266" i="1"/>
  <c r="C266" i="1"/>
  <c r="D265" i="1"/>
  <c r="C265" i="1"/>
  <c r="D264" i="1"/>
  <c r="C264" i="1"/>
  <c r="D263" i="1"/>
  <c r="C263" i="1"/>
  <c r="D262" i="1"/>
  <c r="C262" i="1"/>
  <c r="D261" i="1"/>
  <c r="C261" i="1"/>
  <c r="D260" i="1"/>
  <c r="C260" i="1"/>
  <c r="D259" i="1"/>
  <c r="D257" i="1"/>
  <c r="C257" i="1"/>
  <c r="D256" i="1"/>
  <c r="C256" i="1"/>
  <c r="D255" i="1"/>
  <c r="C255" i="1"/>
  <c r="D254" i="1"/>
  <c r="C254" i="1"/>
  <c r="D253" i="1"/>
  <c r="D252" i="1"/>
  <c r="C252" i="1"/>
  <c r="H252" i="1" s="1"/>
  <c r="D251" i="1"/>
  <c r="C251" i="1"/>
  <c r="H251" i="1" s="1"/>
  <c r="D250" i="1"/>
  <c r="C250" i="1"/>
  <c r="D249" i="1"/>
  <c r="C249" i="1"/>
  <c r="H249" i="1" s="1"/>
  <c r="D248" i="1"/>
  <c r="C248" i="1"/>
  <c r="D247" i="1"/>
  <c r="C247" i="1"/>
  <c r="H247" i="1" s="1"/>
  <c r="C246" i="1"/>
  <c r="D245" i="1"/>
  <c r="C245" i="1"/>
  <c r="D244" i="1"/>
  <c r="C244" i="1"/>
  <c r="D243" i="1"/>
  <c r="C243" i="1"/>
  <c r="D242" i="1"/>
  <c r="C242" i="1"/>
  <c r="D241" i="1"/>
  <c r="C241" i="1"/>
  <c r="D240" i="1"/>
  <c r="C240" i="1"/>
  <c r="D239" i="1"/>
  <c r="C239" i="1"/>
  <c r="C238" i="1"/>
  <c r="D237" i="1"/>
  <c r="C237" i="1"/>
  <c r="D236" i="1"/>
  <c r="C236" i="1"/>
  <c r="D235" i="1"/>
  <c r="C235" i="1"/>
  <c r="D234" i="1"/>
  <c r="C234" i="1"/>
  <c r="C233" i="1"/>
  <c r="D232" i="1"/>
  <c r="C232" i="1"/>
  <c r="H232" i="1" s="1"/>
  <c r="D231" i="1"/>
  <c r="C231" i="1"/>
  <c r="H231" i="1" s="1"/>
  <c r="D230" i="1"/>
  <c r="C230" i="1"/>
  <c r="D229" i="1"/>
  <c r="C229" i="1"/>
  <c r="D228" i="1"/>
  <c r="C228" i="1"/>
  <c r="H228" i="1" s="1"/>
  <c r="D227" i="1"/>
  <c r="C227" i="1"/>
  <c r="H227" i="1" s="1"/>
  <c r="D225" i="1"/>
  <c r="C225" i="1"/>
  <c r="D224" i="1"/>
  <c r="C224" i="1"/>
  <c r="D223" i="1"/>
  <c r="C223" i="1"/>
  <c r="H223" i="1" s="1"/>
  <c r="D222" i="1"/>
  <c r="C222" i="1"/>
  <c r="D221" i="1"/>
  <c r="C221" i="1"/>
  <c r="D220" i="1"/>
  <c r="C220" i="1"/>
  <c r="D219" i="1"/>
  <c r="C219" i="1"/>
  <c r="H219" i="1" s="1"/>
  <c r="C218" i="1"/>
  <c r="D216" i="1"/>
  <c r="C216" i="1"/>
  <c r="D215" i="1"/>
  <c r="C215" i="1"/>
  <c r="D214" i="1"/>
  <c r="C214" i="1"/>
  <c r="D213" i="1"/>
  <c r="C213" i="1"/>
  <c r="H213" i="1" s="1"/>
  <c r="D212" i="1"/>
  <c r="C212" i="1"/>
  <c r="D211" i="1"/>
  <c r="C211" i="1"/>
  <c r="H211" i="1" s="1"/>
  <c r="D210" i="1"/>
  <c r="C210" i="1"/>
  <c r="D209" i="1"/>
  <c r="C209" i="1"/>
  <c r="D208" i="1"/>
  <c r="C208" i="1"/>
  <c r="H208" i="1" s="1"/>
  <c r="D207" i="1"/>
  <c r="C207" i="1"/>
  <c r="H207" i="1" s="1"/>
  <c r="D206" i="1"/>
  <c r="C206" i="1"/>
  <c r="D205" i="1"/>
  <c r="C205" i="1"/>
  <c r="H205" i="1" s="1"/>
  <c r="D204" i="1"/>
  <c r="C204" i="1"/>
  <c r="H204" i="1" s="1"/>
  <c r="D203" i="1"/>
  <c r="C203" i="1"/>
  <c r="D202" i="1"/>
  <c r="C202" i="1"/>
  <c r="D201" i="1"/>
  <c r="C201" i="1"/>
  <c r="H201" i="1" s="1"/>
  <c r="D200" i="1"/>
  <c r="C200" i="1"/>
  <c r="H200" i="1" s="1"/>
  <c r="D199" i="1"/>
  <c r="C199" i="1"/>
  <c r="H199" i="1" s="1"/>
  <c r="D197" i="1"/>
  <c r="C197" i="1"/>
  <c r="D196" i="1"/>
  <c r="C196" i="1"/>
  <c r="D195" i="1"/>
  <c r="C195" i="1"/>
  <c r="H195" i="1" s="1"/>
  <c r="D194" i="1"/>
  <c r="C194" i="1"/>
  <c r="H194" i="1" s="1"/>
  <c r="D193" i="1"/>
  <c r="C193" i="1"/>
  <c r="D192" i="1"/>
  <c r="C192" i="1"/>
  <c r="H192" i="1" s="1"/>
  <c r="D191" i="1"/>
  <c r="C191" i="1"/>
  <c r="H191" i="1" s="1"/>
  <c r="D190" i="1"/>
  <c r="C190" i="1"/>
  <c r="D189" i="1"/>
  <c r="C189" i="1"/>
  <c r="D188" i="1"/>
  <c r="C188" i="1"/>
  <c r="H188" i="1" s="1"/>
  <c r="D187" i="1"/>
  <c r="C187" i="1"/>
  <c r="H187" i="1" s="1"/>
  <c r="D186" i="1"/>
  <c r="C186" i="1"/>
  <c r="H186" i="1" s="1"/>
  <c r="C185" i="1"/>
  <c r="D184" i="1"/>
  <c r="C184" i="1"/>
  <c r="D183" i="1"/>
  <c r="C183" i="1"/>
  <c r="H183" i="1" s="1"/>
  <c r="D182" i="1"/>
  <c r="C182" i="1"/>
  <c r="D181" i="1"/>
  <c r="C181" i="1"/>
  <c r="D180" i="1"/>
  <c r="C180" i="1"/>
  <c r="H180" i="1" s="1"/>
  <c r="D179" i="1"/>
  <c r="C179" i="1"/>
  <c r="H179" i="1" s="1"/>
  <c r="D178" i="1"/>
  <c r="C178" i="1"/>
  <c r="D177" i="1"/>
  <c r="C177" i="1"/>
  <c r="D176" i="1"/>
  <c r="C176" i="1"/>
  <c r="H176" i="1" s="1"/>
  <c r="D175" i="1"/>
  <c r="C175" i="1"/>
  <c r="H175" i="1" s="1"/>
  <c r="C174" i="1"/>
  <c r="D173" i="1"/>
  <c r="C173" i="1"/>
  <c r="H173" i="1" s="1"/>
  <c r="D172" i="1"/>
  <c r="C172" i="1"/>
  <c r="D171" i="1"/>
  <c r="C171" i="1"/>
  <c r="H171" i="1" s="1"/>
  <c r="D170" i="1"/>
  <c r="C170" i="1"/>
  <c r="H170" i="1" s="1"/>
  <c r="D169" i="1"/>
  <c r="C169" i="1"/>
  <c r="H169" i="1" s="1"/>
  <c r="D168" i="1"/>
  <c r="C168" i="1"/>
  <c r="D167" i="1"/>
  <c r="C167" i="1"/>
  <c r="H167" i="1" s="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D151" i="1"/>
  <c r="C151" i="1"/>
  <c r="D150" i="1"/>
  <c r="C150" i="1"/>
  <c r="D147" i="1"/>
  <c r="C147" i="1"/>
  <c r="H147" i="1" s="1"/>
  <c r="D146" i="1"/>
  <c r="C146" i="1"/>
  <c r="H146" i="1" s="1"/>
  <c r="D145" i="1"/>
  <c r="C145" i="1"/>
  <c r="D144" i="1"/>
  <c r="C144" i="1"/>
  <c r="H144" i="1" s="1"/>
  <c r="D143" i="1"/>
  <c r="C143" i="1"/>
  <c r="H143" i="1" s="1"/>
  <c r="D142" i="1"/>
  <c r="C142" i="1"/>
  <c r="H142" i="1" s="1"/>
  <c r="D141" i="1"/>
  <c r="C141" i="1"/>
  <c r="D140" i="1"/>
  <c r="C140" i="1"/>
  <c r="H140" i="1" s="1"/>
  <c r="D139" i="1"/>
  <c r="C139" i="1"/>
  <c r="D138" i="1"/>
  <c r="C138" i="1"/>
  <c r="H138" i="1" s="1"/>
  <c r="D137" i="1"/>
  <c r="C137" i="1"/>
  <c r="D136" i="1"/>
  <c r="D135" i="1"/>
  <c r="C135" i="1"/>
  <c r="D134" i="1"/>
  <c r="C134" i="1"/>
  <c r="D133" i="1"/>
  <c r="C133" i="1"/>
  <c r="D132" i="1"/>
  <c r="C132" i="1"/>
  <c r="D131" i="1"/>
  <c r="D130" i="1"/>
  <c r="D129" i="1"/>
  <c r="C129" i="1"/>
  <c r="D128" i="1"/>
  <c r="C128" i="1"/>
  <c r="D127" i="1"/>
  <c r="C127" i="1"/>
  <c r="H127" i="1" s="1"/>
  <c r="D126" i="1"/>
  <c r="C126" i="1"/>
  <c r="D125" i="1"/>
  <c r="C125" i="1"/>
  <c r="D124" i="1"/>
  <c r="C124" i="1"/>
  <c r="D123" i="1"/>
  <c r="C123" i="1"/>
  <c r="H123" i="1" s="1"/>
  <c r="D122" i="1"/>
  <c r="C122" i="1"/>
  <c r="H122" i="1" s="1"/>
  <c r="D121" i="1"/>
  <c r="D120" i="1"/>
  <c r="C120" i="1"/>
  <c r="D119" i="1"/>
  <c r="C119" i="1"/>
  <c r="D118" i="1"/>
  <c r="C118" i="1"/>
  <c r="D117" i="1"/>
  <c r="C117" i="1"/>
  <c r="D116" i="1"/>
  <c r="C116" i="1"/>
  <c r="D115" i="1"/>
  <c r="C115" i="1"/>
  <c r="D114" i="1"/>
  <c r="C114" i="1"/>
  <c r="D113" i="1"/>
  <c r="C113" i="1"/>
  <c r="H113" i="1" s="1"/>
  <c r="D112" i="1"/>
  <c r="C112" i="1"/>
  <c r="D111" i="1"/>
  <c r="C111" i="1"/>
  <c r="D110" i="1"/>
  <c r="C110" i="1"/>
  <c r="D109" i="1"/>
  <c r="C109" i="1"/>
  <c r="D108" i="1"/>
  <c r="C108" i="1"/>
  <c r="D107" i="1"/>
  <c r="C107" i="1"/>
  <c r="D106" i="1"/>
  <c r="C106" i="1"/>
  <c r="D105" i="1"/>
  <c r="C105" i="1"/>
  <c r="D104" i="1"/>
  <c r="C104" i="1"/>
  <c r="D103" i="1"/>
  <c r="C103" i="1"/>
  <c r="D101" i="1"/>
  <c r="C101" i="1"/>
  <c r="D100" i="1"/>
  <c r="C100" i="1"/>
  <c r="H100" i="1" s="1"/>
  <c r="D99" i="1"/>
  <c r="C99" i="1"/>
  <c r="H99" i="1" s="1"/>
  <c r="D98" i="1"/>
  <c r="C98" i="1"/>
  <c r="D97" i="1"/>
  <c r="C97" i="1"/>
  <c r="H97" i="1" s="1"/>
  <c r="D96" i="1"/>
  <c r="C96" i="1"/>
  <c r="H96" i="1" s="1"/>
  <c r="D95" i="1"/>
  <c r="C95" i="1"/>
  <c r="D94" i="1"/>
  <c r="C94" i="1"/>
  <c r="D93" i="1"/>
  <c r="C93" i="1"/>
  <c r="H93" i="1" s="1"/>
  <c r="D92" i="1"/>
  <c r="C92" i="1"/>
  <c r="H92" i="1" s="1"/>
  <c r="D91" i="1"/>
  <c r="C91" i="1"/>
  <c r="H91" i="1" s="1"/>
  <c r="D90" i="1"/>
  <c r="C90" i="1"/>
  <c r="D89" i="1"/>
  <c r="C89" i="1"/>
  <c r="D88" i="1"/>
  <c r="C88" i="1"/>
  <c r="H88" i="1" s="1"/>
  <c r="D87" i="1"/>
  <c r="C87" i="1"/>
  <c r="H87" i="1" s="1"/>
  <c r="D86" i="1"/>
  <c r="C86" i="1"/>
  <c r="D85" i="1"/>
  <c r="C85" i="1"/>
  <c r="H85" i="1" s="1"/>
  <c r="D84" i="1"/>
  <c r="C84" i="1"/>
  <c r="H84" i="1" s="1"/>
  <c r="D83" i="1"/>
  <c r="C83" i="1"/>
  <c r="D82" i="1"/>
  <c r="C82" i="1"/>
  <c r="D81" i="1"/>
  <c r="C81" i="1"/>
  <c r="H81" i="1" s="1"/>
  <c r="D80" i="1"/>
  <c r="C80" i="1"/>
  <c r="H80" i="1" s="1"/>
  <c r="D79" i="1"/>
  <c r="C79" i="1"/>
  <c r="H79" i="1" s="1"/>
  <c r="D77" i="1"/>
  <c r="C77" i="1"/>
  <c r="D76" i="1"/>
  <c r="C76" i="1"/>
  <c r="H76" i="1" s="1"/>
  <c r="D75" i="1"/>
  <c r="C75" i="1"/>
  <c r="D74" i="1"/>
  <c r="C74" i="1"/>
  <c r="D73" i="1"/>
  <c r="C73" i="1"/>
  <c r="H73" i="1" s="1"/>
  <c r="D72" i="1"/>
  <c r="C72" i="1"/>
  <c r="H72" i="1" s="1"/>
  <c r="D71" i="1"/>
  <c r="C71" i="1"/>
  <c r="C70" i="1"/>
  <c r="D69" i="1"/>
  <c r="C69" i="1"/>
  <c r="D68" i="1"/>
  <c r="C68" i="1"/>
  <c r="D67" i="1"/>
  <c r="C67" i="1"/>
  <c r="D66" i="1"/>
  <c r="C66" i="1"/>
  <c r="D65" i="1"/>
  <c r="C65" i="1"/>
  <c r="C64" i="1"/>
  <c r="D63" i="1"/>
  <c r="C63" i="1"/>
  <c r="H63" i="1" s="1"/>
  <c r="D62" i="1"/>
  <c r="C62" i="1"/>
  <c r="D61" i="1"/>
  <c r="C61" i="1"/>
  <c r="D60" i="1"/>
  <c r="C60" i="1"/>
  <c r="H60" i="1" s="1"/>
  <c r="D59" i="1"/>
  <c r="C59" i="1"/>
  <c r="H59" i="1" s="1"/>
  <c r="D58" i="1"/>
  <c r="C58" i="1"/>
  <c r="D57" i="1"/>
  <c r="C57" i="1"/>
  <c r="D56" i="1"/>
  <c r="C56" i="1"/>
  <c r="H56" i="1" s="1"/>
  <c r="D55" i="1"/>
  <c r="C55" i="1"/>
  <c r="H55" i="1" s="1"/>
  <c r="D54" i="1"/>
  <c r="C54" i="1"/>
  <c r="D53" i="1"/>
  <c r="C53" i="1"/>
  <c r="D52" i="1"/>
  <c r="C52" i="1"/>
  <c r="D51" i="1"/>
  <c r="C51" i="1"/>
  <c r="H51" i="1" s="1"/>
  <c r="D50" i="1"/>
  <c r="C50" i="1"/>
  <c r="D49" i="1"/>
  <c r="C49" i="1"/>
  <c r="D48" i="1"/>
  <c r="C48" i="1"/>
  <c r="H48" i="1" s="1"/>
  <c r="D47" i="1"/>
  <c r="C47" i="1"/>
  <c r="H47" i="1" s="1"/>
  <c r="D46" i="1"/>
  <c r="D44" i="1"/>
  <c r="C44" i="1"/>
  <c r="D43" i="1"/>
  <c r="C43" i="1"/>
  <c r="D42" i="1"/>
  <c r="C42" i="1"/>
  <c r="D41" i="1"/>
  <c r="C41" i="1"/>
  <c r="D40" i="1"/>
  <c r="C40" i="1"/>
  <c r="D39" i="1"/>
  <c r="D38" i="1"/>
  <c r="C38" i="1"/>
  <c r="D37" i="1"/>
  <c r="C37" i="1"/>
  <c r="H37" i="1" s="1"/>
  <c r="D36" i="1"/>
  <c r="C36" i="1"/>
  <c r="D35" i="1"/>
  <c r="C35" i="1"/>
  <c r="D34" i="1"/>
  <c r="C34" i="1"/>
  <c r="H34" i="1" s="1"/>
  <c r="D33" i="1"/>
  <c r="C33" i="1"/>
  <c r="H33" i="1" s="1"/>
  <c r="D32" i="1"/>
  <c r="C32" i="1"/>
  <c r="D31" i="1"/>
  <c r="C31" i="1"/>
  <c r="D30" i="1"/>
  <c r="C30" i="1"/>
  <c r="H30" i="1" s="1"/>
  <c r="D29" i="1"/>
  <c r="C29" i="1"/>
  <c r="H29" i="1" s="1"/>
  <c r="D28" i="1"/>
  <c r="C28" i="1"/>
  <c r="D27" i="1"/>
  <c r="C27" i="1"/>
  <c r="D26" i="1"/>
  <c r="C26" i="1"/>
  <c r="D25" i="1"/>
  <c r="C25" i="1"/>
  <c r="H25" i="1" s="1"/>
  <c r="D24" i="1"/>
  <c r="C24" i="1"/>
  <c r="D23" i="1"/>
  <c r="C23" i="1"/>
  <c r="D22" i="1"/>
  <c r="C22" i="1"/>
  <c r="H22" i="1" s="1"/>
  <c r="D21" i="1"/>
  <c r="C21" i="1"/>
  <c r="H21" i="1" s="1"/>
  <c r="D20" i="1"/>
  <c r="C20" i="1"/>
  <c r="D19" i="1"/>
  <c r="C19" i="1"/>
  <c r="D18" i="1"/>
  <c r="C18" i="1"/>
  <c r="H18" i="1" s="1"/>
  <c r="D17" i="1"/>
  <c r="C17" i="1"/>
  <c r="H17" i="1" s="1"/>
  <c r="D16" i="1"/>
  <c r="C16" i="1"/>
  <c r="D15" i="1"/>
  <c r="C15" i="1"/>
  <c r="D14" i="1"/>
  <c r="C14" i="1"/>
  <c r="D13" i="1"/>
  <c r="C13" i="1"/>
  <c r="H13" i="1" s="1"/>
  <c r="D12" i="1"/>
  <c r="C12" i="1"/>
  <c r="D11" i="1"/>
  <c r="C11" i="1"/>
  <c r="D10" i="1"/>
  <c r="C10" i="1"/>
  <c r="H10" i="1" s="1"/>
  <c r="D9" i="1"/>
  <c r="C9" i="1"/>
  <c r="H9" i="1" s="1"/>
  <c r="D8" i="1"/>
  <c r="C8" i="1"/>
  <c r="D7" i="1"/>
  <c r="C7" i="1"/>
  <c r="D6" i="1"/>
  <c r="C6" i="1"/>
  <c r="H6" i="1" s="1"/>
  <c r="D5" i="1"/>
  <c r="C5" i="1"/>
  <c r="H5" i="1" s="1"/>
  <c r="D4" i="1"/>
  <c r="C4" i="1"/>
  <c r="E310" i="9" l="1"/>
  <c r="B310" i="9" s="1"/>
  <c r="E328" i="9"/>
  <c r="E31" i="9"/>
  <c r="E323" i="9"/>
  <c r="H7" i="1"/>
  <c r="H11" i="1"/>
  <c r="H15" i="1"/>
  <c r="H19" i="1"/>
  <c r="H23" i="1"/>
  <c r="H27" i="1"/>
  <c r="H31" i="1"/>
  <c r="H35" i="1"/>
  <c r="H49" i="1"/>
  <c r="H53" i="1"/>
  <c r="H57" i="1"/>
  <c r="H61" i="1"/>
  <c r="H74" i="1"/>
  <c r="H124" i="1"/>
  <c r="H128" i="1"/>
  <c r="H177" i="1"/>
  <c r="H181" i="1"/>
  <c r="H220" i="1"/>
  <c r="H224" i="1"/>
  <c r="H278" i="1"/>
  <c r="H320" i="1"/>
  <c r="H324" i="1"/>
  <c r="H328" i="1"/>
  <c r="H332" i="1"/>
  <c r="H336" i="1"/>
  <c r="H340" i="1"/>
  <c r="H344" i="1"/>
  <c r="H348" i="1"/>
  <c r="H358" i="1"/>
  <c r="H362" i="1"/>
  <c r="H366" i="1"/>
  <c r="H371" i="1"/>
  <c r="H375" i="1"/>
  <c r="H379" i="1"/>
  <c r="H383" i="1"/>
  <c r="H387" i="1"/>
  <c r="H391" i="1"/>
  <c r="H395" i="1"/>
  <c r="H399" i="1"/>
  <c r="H476" i="1"/>
  <c r="H480" i="1"/>
  <c r="H484" i="1"/>
  <c r="C526" i="1"/>
  <c r="H746" i="1"/>
  <c r="H754" i="1"/>
  <c r="H758" i="1"/>
  <c r="H762" i="1"/>
  <c r="H766" i="1"/>
  <c r="H770" i="1"/>
  <c r="H1223" i="1"/>
  <c r="H1235" i="1"/>
  <c r="H1252" i="1"/>
  <c r="H1257" i="1"/>
  <c r="H1267" i="1"/>
  <c r="H1271" i="1"/>
  <c r="H1288" i="1"/>
  <c r="H1301" i="1"/>
  <c r="H1305" i="1"/>
  <c r="H1313" i="1"/>
  <c r="H1317" i="1"/>
  <c r="H1329" i="1"/>
  <c r="H1341" i="1"/>
  <c r="H1353" i="1"/>
  <c r="H1365" i="1"/>
  <c r="H1377" i="1"/>
  <c r="H1389" i="1"/>
  <c r="H1480" i="1"/>
  <c r="H1528" i="1"/>
  <c r="H1532" i="1"/>
  <c r="H259" i="1"/>
  <c r="H4" i="1"/>
  <c r="H12" i="1"/>
  <c r="H16" i="1"/>
  <c r="H24" i="1"/>
  <c r="H28" i="1"/>
  <c r="H36" i="1"/>
  <c r="H50" i="1"/>
  <c r="H54" i="1"/>
  <c r="H62" i="1"/>
  <c r="H75" i="1"/>
  <c r="H125" i="1"/>
  <c r="H129" i="1"/>
  <c r="H182" i="1"/>
  <c r="H221" i="1"/>
  <c r="H225" i="1"/>
  <c r="H230" i="1"/>
  <c r="H271" i="1"/>
  <c r="H275" i="1"/>
  <c r="H317" i="1"/>
  <c r="H325" i="1"/>
  <c r="H329" i="1"/>
  <c r="H337" i="1"/>
  <c r="H341" i="1"/>
  <c r="H363" i="1"/>
  <c r="H367" i="1"/>
  <c r="H376" i="1"/>
  <c r="H380" i="1"/>
  <c r="C388" i="1"/>
  <c r="H388" i="1" s="1"/>
  <c r="H392" i="1"/>
  <c r="H400" i="1"/>
  <c r="H481" i="1"/>
  <c r="C523" i="1"/>
  <c r="C575" i="1"/>
  <c r="H575" i="1" s="1"/>
  <c r="H1072" i="1"/>
  <c r="H1104" i="1"/>
  <c r="H1116" i="1"/>
  <c r="H1144" i="1"/>
  <c r="H1215" i="1"/>
  <c r="H1219" i="1"/>
  <c r="H1228" i="1"/>
  <c r="H1232" i="1"/>
  <c r="H1264" i="1"/>
  <c r="H1268" i="1"/>
  <c r="H1281" i="1"/>
  <c r="H1285" i="1"/>
  <c r="H1289" i="1"/>
  <c r="H1293" i="1"/>
  <c r="H1435" i="1"/>
  <c r="H1439" i="1"/>
  <c r="H1443" i="1"/>
  <c r="H1447" i="1"/>
  <c r="H1477" i="1"/>
  <c r="H1481" i="1"/>
  <c r="F130" i="6"/>
  <c r="D129" i="6"/>
  <c r="F39" i="6"/>
  <c r="C1434" i="1"/>
  <c r="H1434" i="1" s="1"/>
  <c r="E22" i="7"/>
  <c r="D1554" i="1" s="1"/>
  <c r="D1555" i="1"/>
  <c r="H1015" i="1"/>
  <c r="H1020" i="1"/>
  <c r="H1024" i="1"/>
  <c r="H1028" i="1"/>
  <c r="H1032" i="1"/>
  <c r="H1057" i="1"/>
  <c r="H1061" i="1"/>
  <c r="H1084" i="1"/>
  <c r="H1088" i="1"/>
  <c r="H1160" i="1"/>
  <c r="H1212" i="1"/>
  <c r="F247" i="5"/>
  <c r="C1251" i="1"/>
  <c r="B103" i="9"/>
  <c r="H331" i="1"/>
  <c r="E153" i="4"/>
  <c r="D149" i="1" s="1"/>
  <c r="E431" i="4"/>
  <c r="D425" i="1" s="1"/>
  <c r="F45" i="5"/>
  <c r="C1050" i="1"/>
  <c r="D147" i="5"/>
  <c r="C1155" i="1"/>
  <c r="F210" i="5"/>
  <c r="C1214" i="1"/>
  <c r="G337" i="9"/>
  <c r="C1206" i="1"/>
  <c r="H1206" i="1" s="1"/>
  <c r="C569" i="1"/>
  <c r="H569" i="1" s="1"/>
  <c r="H82" i="1"/>
  <c r="H86" i="1"/>
  <c r="H90" i="1"/>
  <c r="H94" i="1"/>
  <c r="H98" i="1"/>
  <c r="H107" i="1"/>
  <c r="H137" i="1"/>
  <c r="H141" i="1"/>
  <c r="H168" i="1"/>
  <c r="H189" i="1"/>
  <c r="H193" i="1"/>
  <c r="H197" i="1"/>
  <c r="H202" i="1"/>
  <c r="H206" i="1"/>
  <c r="H210" i="1"/>
  <c r="H214" i="1"/>
  <c r="H250" i="1"/>
  <c r="H282" i="1"/>
  <c r="H290" i="1"/>
  <c r="H294" i="1"/>
  <c r="C421" i="1"/>
  <c r="H509" i="1"/>
  <c r="H513" i="1"/>
  <c r="H540" i="1"/>
  <c r="C544" i="1"/>
  <c r="H544" i="1" s="1"/>
  <c r="H548" i="1"/>
  <c r="H552" i="1"/>
  <c r="H1016" i="1"/>
  <c r="H1021" i="1"/>
  <c r="H1025" i="1"/>
  <c r="H1033" i="1"/>
  <c r="H1165" i="1"/>
  <c r="D1184" i="1"/>
  <c r="H1184" i="1" s="1"/>
  <c r="H1411" i="1"/>
  <c r="H1415" i="1"/>
  <c r="H1419" i="1"/>
  <c r="H1423" i="1"/>
  <c r="H1427" i="1"/>
  <c r="J1574" i="1"/>
  <c r="H912" i="1"/>
  <c r="H916" i="1"/>
  <c r="H920" i="1"/>
  <c r="H924" i="1"/>
  <c r="H928" i="1"/>
  <c r="H932" i="1"/>
  <c r="H936" i="1"/>
  <c r="H940" i="1"/>
  <c r="H944" i="1"/>
  <c r="H948" i="1"/>
  <c r="H952" i="1"/>
  <c r="H956" i="1"/>
  <c r="H960" i="1"/>
  <c r="H964" i="1"/>
  <c r="H968" i="1"/>
  <c r="H972" i="1"/>
  <c r="H976" i="1"/>
  <c r="H980" i="1"/>
  <c r="H984" i="1"/>
  <c r="H988" i="1"/>
  <c r="H992" i="1"/>
  <c r="H996" i="1"/>
  <c r="H1000" i="1"/>
  <c r="H1004" i="1"/>
  <c r="H1008" i="1"/>
  <c r="H1019" i="1"/>
  <c r="H1027" i="1"/>
  <c r="H1031" i="1"/>
  <c r="H1039" i="1"/>
  <c r="H1043" i="1"/>
  <c r="H1051" i="1"/>
  <c r="H1055" i="1"/>
  <c r="H1063" i="1"/>
  <c r="H1067" i="1"/>
  <c r="H1103" i="1"/>
  <c r="H1115" i="1"/>
  <c r="H1133" i="1"/>
  <c r="H1137" i="1"/>
  <c r="D1155" i="1"/>
  <c r="H1182" i="1"/>
  <c r="H1190" i="1"/>
  <c r="H1194" i="1"/>
  <c r="H1218" i="1"/>
  <c r="H1243" i="1"/>
  <c r="H1256" i="1"/>
  <c r="H1279" i="1"/>
  <c r="H1283" i="1"/>
  <c r="H1287" i="1"/>
  <c r="H1291" i="1"/>
  <c r="H1295" i="1"/>
  <c r="H1405" i="1"/>
  <c r="H1409" i="1"/>
  <c r="H1413" i="1"/>
  <c r="H1417" i="1"/>
  <c r="H1421" i="1"/>
  <c r="H1425" i="1"/>
  <c r="H1429" i="1"/>
  <c r="H1493" i="1"/>
  <c r="H1497" i="1"/>
  <c r="H1501" i="1"/>
  <c r="H1505" i="1"/>
  <c r="H1519" i="1"/>
  <c r="J1542" i="1"/>
  <c r="F160" i="4"/>
  <c r="B43" i="9"/>
  <c r="E110" i="9"/>
  <c r="E118" i="9"/>
  <c r="B118" i="9" s="1"/>
  <c r="E126" i="9"/>
  <c r="E163" i="9"/>
  <c r="B163" i="9" s="1"/>
  <c r="F249" i="9"/>
  <c r="B249" i="9" s="1"/>
  <c r="B257" i="9"/>
  <c r="F267" i="9"/>
  <c r="F277" i="9"/>
  <c r="F285" i="9"/>
  <c r="F290" i="9"/>
  <c r="B290" i="9" s="1"/>
  <c r="E316" i="9"/>
  <c r="B316" i="9" s="1"/>
  <c r="E324" i="9"/>
  <c r="B324" i="9" s="1"/>
  <c r="E51" i="9"/>
  <c r="B51" i="9" s="1"/>
  <c r="E100" i="9"/>
  <c r="B100" i="9" s="1"/>
  <c r="E134" i="9"/>
  <c r="E166" i="9"/>
  <c r="B166" i="9" s="1"/>
  <c r="E171" i="9"/>
  <c r="B171" i="9" s="1"/>
  <c r="F234" i="9"/>
  <c r="B234" i="9" s="1"/>
  <c r="F247" i="9"/>
  <c r="F275" i="9"/>
  <c r="B275" i="9" s="1"/>
  <c r="F280" i="9"/>
  <c r="B280" i="9" s="1"/>
  <c r="E327" i="9"/>
  <c r="B327" i="9" s="1"/>
  <c r="E322" i="9"/>
  <c r="E28" i="9"/>
  <c r="B28" i="9" s="1"/>
  <c r="B36" i="9"/>
  <c r="E67" i="9"/>
  <c r="B67" i="9" s="1"/>
  <c r="E72" i="9"/>
  <c r="B72" i="9" s="1"/>
  <c r="E129" i="9"/>
  <c r="B129" i="9" s="1"/>
  <c r="B132" i="9"/>
  <c r="F232" i="9"/>
  <c r="B232" i="9" s="1"/>
  <c r="B273" i="9"/>
  <c r="E305" i="9"/>
  <c r="B305" i="9" s="1"/>
  <c r="E317" i="9"/>
  <c r="B317" i="9" s="1"/>
  <c r="B39" i="9"/>
  <c r="B44" i="9"/>
  <c r="E57" i="9"/>
  <c r="E80" i="9"/>
  <c r="B80" i="9" s="1"/>
  <c r="E88" i="9"/>
  <c r="B88" i="9" s="1"/>
  <c r="E111" i="9"/>
  <c r="B111" i="9" s="1"/>
  <c r="E119" i="9"/>
  <c r="B119" i="9" s="1"/>
  <c r="E137" i="9"/>
  <c r="B137" i="9" s="1"/>
  <c r="B140" i="9"/>
  <c r="E145" i="9"/>
  <c r="B145" i="9" s="1"/>
  <c r="E153" i="9"/>
  <c r="B153" i="9" s="1"/>
  <c r="B167" i="9"/>
  <c r="F240" i="9"/>
  <c r="B240" i="9" s="1"/>
  <c r="B248" i="9"/>
  <c r="F255" i="9"/>
  <c r="B255" i="9" s="1"/>
  <c r="F268" i="9"/>
  <c r="B268" i="9" s="1"/>
  <c r="B289" i="9"/>
  <c r="B29" i="9"/>
  <c r="B42" i="9"/>
  <c r="B47" i="9"/>
  <c r="E60" i="9"/>
  <c r="B60" i="9" s="1"/>
  <c r="E65" i="9"/>
  <c r="B65" i="9" s="1"/>
  <c r="B68" i="9"/>
  <c r="E78" i="9"/>
  <c r="B78" i="9" s="1"/>
  <c r="E86" i="9"/>
  <c r="E172" i="9"/>
  <c r="B172" i="9" s="1"/>
  <c r="F253" i="9"/>
  <c r="F261" i="9"/>
  <c r="F266" i="9"/>
  <c r="F281" i="9"/>
  <c r="B281" i="9" s="1"/>
  <c r="F284" i="9"/>
  <c r="B284" i="9" s="1"/>
  <c r="B323" i="9"/>
  <c r="H999" i="1"/>
  <c r="H1007" i="1"/>
  <c r="H1013" i="1"/>
  <c r="H1085" i="1"/>
  <c r="H1136" i="1"/>
  <c r="C1141" i="1"/>
  <c r="E479" i="4"/>
  <c r="D473" i="1" s="1"/>
  <c r="E6" i="7"/>
  <c r="D1538" i="1" s="1"/>
  <c r="G1538" i="1" s="1"/>
  <c r="B73" i="9"/>
  <c r="B76" i="9"/>
  <c r="E94" i="9"/>
  <c r="B96" i="9"/>
  <c r="B143" i="9"/>
  <c r="B151" i="9"/>
  <c r="E303" i="9"/>
  <c r="B303" i="9" s="1"/>
  <c r="B318" i="9"/>
  <c r="H1159" i="1"/>
  <c r="H1171" i="1"/>
  <c r="H1226" i="1"/>
  <c r="H1234" i="1"/>
  <c r="H1238" i="1"/>
  <c r="H1383" i="1"/>
  <c r="H1395" i="1"/>
  <c r="H1463" i="1"/>
  <c r="H1471" i="1"/>
  <c r="H1475" i="1"/>
  <c r="H1483" i="1"/>
  <c r="H1488" i="1"/>
  <c r="H1531" i="1"/>
  <c r="J1567" i="1"/>
  <c r="J1577" i="1"/>
  <c r="E82" i="4"/>
  <c r="D78" i="1" s="1"/>
  <c r="H131" i="1"/>
  <c r="E218" i="5"/>
  <c r="E45" i="9"/>
  <c r="B45" i="9" s="1"/>
  <c r="E61" i="9"/>
  <c r="E84" i="9"/>
  <c r="B84" i="9" s="1"/>
  <c r="B92" i="9"/>
  <c r="E102" i="9"/>
  <c r="B102" i="9" s="1"/>
  <c r="E120" i="9"/>
  <c r="B120" i="9" s="1"/>
  <c r="E141" i="9"/>
  <c r="E149" i="9"/>
  <c r="E165" i="9"/>
  <c r="B165" i="9" s="1"/>
  <c r="F236" i="9"/>
  <c r="B236" i="9" s="1"/>
  <c r="F246" i="9"/>
  <c r="B246" i="9" s="1"/>
  <c r="F264" i="9"/>
  <c r="B264" i="9" s="1"/>
  <c r="F279" i="9"/>
  <c r="B279" i="9" s="1"/>
  <c r="F292" i="9"/>
  <c r="B292" i="9" s="1"/>
  <c r="B329" i="9"/>
  <c r="H734" i="1"/>
  <c r="E54" i="9"/>
  <c r="B54" i="9" s="1"/>
  <c r="E52" i="9"/>
  <c r="B52" i="9" s="1"/>
  <c r="F194" i="4"/>
  <c r="H43" i="1"/>
  <c r="H69" i="1"/>
  <c r="H106" i="1"/>
  <c r="H112" i="1"/>
  <c r="H118" i="1"/>
  <c r="H151" i="1"/>
  <c r="H157" i="1"/>
  <c r="H164" i="1"/>
  <c r="H234" i="1"/>
  <c r="H240" i="1"/>
  <c r="H260" i="1"/>
  <c r="H266" i="1"/>
  <c r="H307" i="1"/>
  <c r="H313" i="1"/>
  <c r="H350" i="1"/>
  <c r="H407" i="1"/>
  <c r="H426" i="1"/>
  <c r="H432" i="1"/>
  <c r="H438" i="1"/>
  <c r="H444" i="1"/>
  <c r="H450" i="1"/>
  <c r="H456" i="1"/>
  <c r="H469" i="1"/>
  <c r="H488" i="1"/>
  <c r="H494" i="1"/>
  <c r="H500" i="1"/>
  <c r="H506" i="1"/>
  <c r="H525" i="1"/>
  <c r="H533" i="1"/>
  <c r="H558" i="1"/>
  <c r="H564" i="1"/>
  <c r="H589" i="1"/>
  <c r="H596" i="1"/>
  <c r="H602" i="1"/>
  <c r="H608" i="1"/>
  <c r="H614" i="1"/>
  <c r="H620" i="1"/>
  <c r="H648" i="1"/>
  <c r="H654" i="1"/>
  <c r="H660" i="1"/>
  <c r="H666" i="1"/>
  <c r="H672" i="1"/>
  <c r="H678" i="1"/>
  <c r="H684" i="1"/>
  <c r="H690" i="1"/>
  <c r="H696" i="1"/>
  <c r="H702" i="1"/>
  <c r="H708" i="1"/>
  <c r="H714" i="1"/>
  <c r="H720" i="1"/>
  <c r="H726" i="1"/>
  <c r="H732" i="1"/>
  <c r="H738" i="1"/>
  <c r="H744" i="1"/>
  <c r="H750" i="1"/>
  <c r="H44" i="1"/>
  <c r="H119" i="1"/>
  <c r="H132" i="1"/>
  <c r="H152" i="1"/>
  <c r="H158" i="1"/>
  <c r="H165" i="1"/>
  <c r="H235" i="1"/>
  <c r="H241" i="1"/>
  <c r="H254" i="1"/>
  <c r="H261" i="1"/>
  <c r="H267" i="1"/>
  <c r="H308" i="1"/>
  <c r="H314" i="1"/>
  <c r="H351" i="1"/>
  <c r="H402" i="1"/>
  <c r="H408" i="1"/>
  <c r="H416" i="1"/>
  <c r="H433" i="1"/>
  <c r="H445" i="1"/>
  <c r="H457" i="1"/>
  <c r="H464" i="1"/>
  <c r="H470" i="1"/>
  <c r="H489" i="1"/>
  <c r="H501" i="1"/>
  <c r="H520" i="1"/>
  <c r="H526" i="1"/>
  <c r="H534" i="1"/>
  <c r="H584" i="1"/>
  <c r="H590" i="1"/>
  <c r="H597" i="1"/>
  <c r="H609" i="1"/>
  <c r="H621" i="1"/>
  <c r="H628" i="1"/>
  <c r="H636" i="1"/>
  <c r="H649" i="1"/>
  <c r="H661" i="1"/>
  <c r="H673" i="1"/>
  <c r="H685" i="1"/>
  <c r="H697" i="1"/>
  <c r="H709" i="1"/>
  <c r="H721" i="1"/>
  <c r="F129" i="6"/>
  <c r="C1524" i="1"/>
  <c r="H1524" i="1" s="1"/>
  <c r="F147" i="5"/>
  <c r="C1152" i="1"/>
  <c r="H8" i="1"/>
  <c r="H14" i="1"/>
  <c r="H20" i="1"/>
  <c r="H26" i="1"/>
  <c r="H32" i="1"/>
  <c r="H38" i="1"/>
  <c r="H52" i="1"/>
  <c r="H58" i="1"/>
  <c r="H71" i="1"/>
  <c r="H77" i="1"/>
  <c r="H83" i="1"/>
  <c r="H89" i="1"/>
  <c r="H95" i="1"/>
  <c r="H101" i="1"/>
  <c r="H126" i="1"/>
  <c r="H139" i="1"/>
  <c r="H145" i="1"/>
  <c r="H172" i="1"/>
  <c r="H178" i="1"/>
  <c r="H184" i="1"/>
  <c r="H190" i="1"/>
  <c r="H196" i="1"/>
  <c r="H203" i="1"/>
  <c r="H209" i="1"/>
  <c r="H215" i="1"/>
  <c r="H222" i="1"/>
  <c r="H229" i="1"/>
  <c r="H248" i="1"/>
  <c r="H274" i="1"/>
  <c r="H280" i="1"/>
  <c r="H286" i="1"/>
  <c r="H292" i="1"/>
  <c r="H301" i="1"/>
  <c r="H321" i="1"/>
  <c r="H327" i="1"/>
  <c r="H333" i="1"/>
  <c r="H339" i="1"/>
  <c r="H345" i="1"/>
  <c r="H359" i="1"/>
  <c r="H365" i="1"/>
  <c r="H372" i="1"/>
  <c r="H378" i="1"/>
  <c r="H384" i="1"/>
  <c r="H390" i="1"/>
  <c r="H396" i="1"/>
  <c r="H477" i="1"/>
  <c r="H514" i="1"/>
  <c r="H541" i="1"/>
  <c r="H553" i="1"/>
  <c r="H566" i="1"/>
  <c r="H572" i="1"/>
  <c r="F83" i="4"/>
  <c r="D82" i="4"/>
  <c r="F36" i="6"/>
  <c r="D35" i="6"/>
  <c r="C1431" i="1"/>
  <c r="H1431" i="1" s="1"/>
  <c r="F66" i="6"/>
  <c r="C1461" i="1"/>
  <c r="H65" i="1"/>
  <c r="H108" i="1"/>
  <c r="H114" i="1"/>
  <c r="H120" i="1"/>
  <c r="H133" i="1"/>
  <c r="H153" i="1"/>
  <c r="H159" i="1"/>
  <c r="H236" i="1"/>
  <c r="H242" i="1"/>
  <c r="H255" i="1"/>
  <c r="H262" i="1"/>
  <c r="H268" i="1"/>
  <c r="H309" i="1"/>
  <c r="H315" i="1"/>
  <c r="H352" i="1"/>
  <c r="H403" i="1"/>
  <c r="H409" i="1"/>
  <c r="H421" i="1"/>
  <c r="H428" i="1"/>
  <c r="H434" i="1"/>
  <c r="H440" i="1"/>
  <c r="H446" i="1"/>
  <c r="H452" i="1"/>
  <c r="H458" i="1"/>
  <c r="H465" i="1"/>
  <c r="H490" i="1"/>
  <c r="H496" i="1"/>
  <c r="H502" i="1"/>
  <c r="H521" i="1"/>
  <c r="H560" i="1"/>
  <c r="H585" i="1"/>
  <c r="H592" i="1"/>
  <c r="H598" i="1"/>
  <c r="H604" i="1"/>
  <c r="H610" i="1"/>
  <c r="H616" i="1"/>
  <c r="H622" i="1"/>
  <c r="H629" i="1"/>
  <c r="H650" i="1"/>
  <c r="H656" i="1"/>
  <c r="H662" i="1"/>
  <c r="H668" i="1"/>
  <c r="H674" i="1"/>
  <c r="H680" i="1"/>
  <c r="H686" i="1"/>
  <c r="H692" i="1"/>
  <c r="H698" i="1"/>
  <c r="H704" i="1"/>
  <c r="H710" i="1"/>
  <c r="H716" i="1"/>
  <c r="B288" i="9"/>
  <c r="F341" i="9"/>
  <c r="H185" i="1"/>
  <c r="H40" i="1"/>
  <c r="H66" i="1"/>
  <c r="H103" i="1"/>
  <c r="H109" i="1"/>
  <c r="H115" i="1"/>
  <c r="H134" i="1"/>
  <c r="H154" i="1"/>
  <c r="H161" i="1"/>
  <c r="H237" i="1"/>
  <c r="H243" i="1"/>
  <c r="H256" i="1"/>
  <c r="H263" i="1"/>
  <c r="H310" i="1"/>
  <c r="H353" i="1"/>
  <c r="H404" i="1"/>
  <c r="H410" i="1"/>
  <c r="H422" i="1"/>
  <c r="H429" i="1"/>
  <c r="H441" i="1"/>
  <c r="H453" i="1"/>
  <c r="H466" i="1"/>
  <c r="H472" i="1"/>
  <c r="H497" i="1"/>
  <c r="H522" i="1"/>
  <c r="H528" i="1"/>
  <c r="H561" i="1"/>
  <c r="H580" i="1"/>
  <c r="H586" i="1"/>
  <c r="H593" i="1"/>
  <c r="H605" i="1"/>
  <c r="H617" i="1"/>
  <c r="H624" i="1"/>
  <c r="H630" i="1"/>
  <c r="H645" i="1"/>
  <c r="H657" i="1"/>
  <c r="H669" i="1"/>
  <c r="H681" i="1"/>
  <c r="H693" i="1"/>
  <c r="H705" i="1"/>
  <c r="H717" i="1"/>
  <c r="F143" i="5"/>
  <c r="D135" i="5"/>
  <c r="C1148" i="1"/>
  <c r="H1148" i="1" s="1"/>
  <c r="H174" i="1"/>
  <c r="C270" i="1"/>
  <c r="H270" i="1" s="1"/>
  <c r="F12" i="5"/>
  <c r="C1017" i="1"/>
  <c r="G1017" i="1" s="1"/>
  <c r="F76" i="5"/>
  <c r="C1081" i="1"/>
  <c r="H1081" i="1" s="1"/>
  <c r="H218" i="1"/>
  <c r="H41" i="1"/>
  <c r="H67" i="1"/>
  <c r="H104" i="1"/>
  <c r="H110" i="1"/>
  <c r="H116" i="1"/>
  <c r="H135" i="1"/>
  <c r="H155" i="1"/>
  <c r="H162" i="1"/>
  <c r="H238" i="1"/>
  <c r="H244" i="1"/>
  <c r="H257" i="1"/>
  <c r="H264" i="1"/>
  <c r="H305" i="1"/>
  <c r="H311" i="1"/>
  <c r="H354" i="1"/>
  <c r="H405" i="1"/>
  <c r="H411" i="1"/>
  <c r="H430" i="1"/>
  <c r="H436" i="1"/>
  <c r="H442" i="1"/>
  <c r="H448" i="1"/>
  <c r="H454" i="1"/>
  <c r="H461" i="1"/>
  <c r="H486" i="1"/>
  <c r="H492" i="1"/>
  <c r="H498" i="1"/>
  <c r="H504" i="1"/>
  <c r="H517" i="1"/>
  <c r="H562" i="1"/>
  <c r="H581" i="1"/>
  <c r="H594" i="1"/>
  <c r="H600" i="1"/>
  <c r="H606" i="1"/>
  <c r="H612" i="1"/>
  <c r="H618" i="1"/>
  <c r="H625" i="1"/>
  <c r="H646" i="1"/>
  <c r="H658" i="1"/>
  <c r="H664" i="1"/>
  <c r="H670" i="1"/>
  <c r="H676" i="1"/>
  <c r="H682" i="1"/>
  <c r="H688" i="1"/>
  <c r="H694" i="1"/>
  <c r="H700" i="1"/>
  <c r="H706" i="1"/>
  <c r="H712" i="1"/>
  <c r="H718" i="1"/>
  <c r="H279" i="1"/>
  <c r="H42" i="1"/>
  <c r="H68" i="1"/>
  <c r="H105" i="1"/>
  <c r="H111" i="1"/>
  <c r="H117" i="1"/>
  <c r="H150" i="1"/>
  <c r="H156" i="1"/>
  <c r="H163" i="1"/>
  <c r="H239" i="1"/>
  <c r="H245" i="1"/>
  <c r="H265" i="1"/>
  <c r="H306" i="1"/>
  <c r="H312" i="1"/>
  <c r="H406" i="1"/>
  <c r="H414" i="1"/>
  <c r="H425" i="1"/>
  <c r="H437" i="1"/>
  <c r="H449" i="1"/>
  <c r="H462" i="1"/>
  <c r="H468" i="1"/>
  <c r="H493" i="1"/>
  <c r="H505" i="1"/>
  <c r="H518" i="1"/>
  <c r="H524" i="1"/>
  <c r="H532" i="1"/>
  <c r="H557" i="1"/>
  <c r="H582" i="1"/>
  <c r="H588" i="1"/>
  <c r="H601" i="1"/>
  <c r="H613" i="1"/>
  <c r="H626" i="1"/>
  <c r="H632" i="1"/>
  <c r="H665" i="1"/>
  <c r="H677" i="1"/>
  <c r="H689" i="1"/>
  <c r="H701" i="1"/>
  <c r="H713" i="1"/>
  <c r="E114" i="6"/>
  <c r="B148" i="9"/>
  <c r="H1095" i="1"/>
  <c r="H1101" i="1"/>
  <c r="H1107" i="1"/>
  <c r="H1113" i="1"/>
  <c r="H1119" i="1"/>
  <c r="H1157" i="1"/>
  <c r="H1163" i="1"/>
  <c r="H1169" i="1"/>
  <c r="H1175" i="1"/>
  <c r="H1332" i="1"/>
  <c r="H1344" i="1"/>
  <c r="H1356" i="1"/>
  <c r="H1368" i="1"/>
  <c r="H1380" i="1"/>
  <c r="H1392" i="1"/>
  <c r="H1472" i="1"/>
  <c r="H1485" i="1"/>
  <c r="H1511" i="1"/>
  <c r="H1517" i="1"/>
  <c r="H1523" i="1"/>
  <c r="H1529" i="1"/>
  <c r="H1535" i="1"/>
  <c r="E491" i="4"/>
  <c r="D485" i="1" s="1"/>
  <c r="E158" i="9"/>
  <c r="B158" i="9" s="1"/>
  <c r="F229" i="9"/>
  <c r="B253" i="9"/>
  <c r="B322" i="9"/>
  <c r="E325" i="9"/>
  <c r="B325" i="9" s="1"/>
  <c r="H1202" i="1"/>
  <c r="H1208" i="1"/>
  <c r="H1214" i="1"/>
  <c r="H1220" i="1"/>
  <c r="H1245" i="1"/>
  <c r="H1251" i="1"/>
  <c r="H1284" i="1"/>
  <c r="H1296" i="1"/>
  <c r="H1412" i="1"/>
  <c r="H1424" i="1"/>
  <c r="H1436" i="1"/>
  <c r="H1448" i="1"/>
  <c r="H1460" i="1"/>
  <c r="H1492" i="1"/>
  <c r="H1504" i="1"/>
  <c r="J1550" i="1"/>
  <c r="J1563" i="1"/>
  <c r="E273" i="4"/>
  <c r="D269" i="1" s="1"/>
  <c r="E70" i="5"/>
  <c r="D1075" i="1" s="1"/>
  <c r="B58" i="9"/>
  <c r="B61" i="9"/>
  <c r="B86" i="9"/>
  <c r="B93" i="9"/>
  <c r="B125" i="9"/>
  <c r="B247" i="9"/>
  <c r="B260" i="9"/>
  <c r="B266" i="9"/>
  <c r="F286" i="9"/>
  <c r="B286" i="9" s="1"/>
  <c r="H1077" i="1"/>
  <c r="H1083" i="1"/>
  <c r="H1089" i="1"/>
  <c r="H1096" i="1"/>
  <c r="H1108" i="1"/>
  <c r="H1120" i="1"/>
  <c r="H1127" i="1"/>
  <c r="H1164" i="1"/>
  <c r="H1176" i="1"/>
  <c r="H1227" i="1"/>
  <c r="H1233" i="1"/>
  <c r="H1239" i="1"/>
  <c r="H1260" i="1"/>
  <c r="H1272" i="1"/>
  <c r="H1303" i="1"/>
  <c r="H1309" i="1"/>
  <c r="H1315" i="1"/>
  <c r="H1321" i="1"/>
  <c r="H1327" i="1"/>
  <c r="H1333" i="1"/>
  <c r="H1339" i="1"/>
  <c r="H1345" i="1"/>
  <c r="H1351" i="1"/>
  <c r="H1357" i="1"/>
  <c r="H1363" i="1"/>
  <c r="H1369" i="1"/>
  <c r="H1375" i="1"/>
  <c r="H1381" i="1"/>
  <c r="H1387" i="1"/>
  <c r="H1393" i="1"/>
  <c r="H1399" i="1"/>
  <c r="H1467" i="1"/>
  <c r="H1473" i="1"/>
  <c r="H1479" i="1"/>
  <c r="H1512" i="1"/>
  <c r="E156" i="9"/>
  <c r="B156" i="9" s="1"/>
  <c r="E336" i="9"/>
  <c r="B336" i="9" s="1"/>
  <c r="E89" i="6"/>
  <c r="D1484" i="1" s="1"/>
  <c r="E33" i="9"/>
  <c r="B33" i="9" s="1"/>
  <c r="E37" i="9"/>
  <c r="B37" i="9" s="1"/>
  <c r="E83" i="9"/>
  <c r="B83" i="9" s="1"/>
  <c r="E90" i="9"/>
  <c r="B90" i="9" s="1"/>
  <c r="E115" i="9"/>
  <c r="B115" i="9" s="1"/>
  <c r="E122" i="9"/>
  <c r="B122" i="9" s="1"/>
  <c r="E154" i="9"/>
  <c r="B154" i="9" s="1"/>
  <c r="E162" i="9"/>
  <c r="B162" i="9" s="1"/>
  <c r="E169" i="9"/>
  <c r="B169" i="9" s="1"/>
  <c r="F283" i="9"/>
  <c r="B283" i="9" s="1"/>
  <c r="B287" i="9"/>
  <c r="B340" i="9"/>
  <c r="B244" i="9"/>
  <c r="F250" i="9"/>
  <c r="B250" i="9" s="1"/>
  <c r="H1513" i="1"/>
  <c r="E647" i="4"/>
  <c r="D641" i="1" s="1"/>
  <c r="H641" i="1" s="1"/>
  <c r="E30" i="9"/>
  <c r="B30" i="9" s="1"/>
  <c r="E34" i="9"/>
  <c r="B34" i="9" s="1"/>
  <c r="E41" i="9"/>
  <c r="B41" i="9" s="1"/>
  <c r="E62" i="9"/>
  <c r="B62" i="9" s="1"/>
  <c r="E69" i="9"/>
  <c r="B69" i="9" s="1"/>
  <c r="B94" i="9"/>
  <c r="B101" i="9"/>
  <c r="B126" i="9"/>
  <c r="B133" i="9"/>
  <c r="E159" i="9"/>
  <c r="B159" i="9" s="1"/>
  <c r="E173" i="9"/>
  <c r="B173" i="9" s="1"/>
  <c r="F230" i="9"/>
  <c r="B230" i="9" s="1"/>
  <c r="B267" i="9"/>
  <c r="B271" i="9"/>
  <c r="B330" i="9"/>
  <c r="H733" i="1"/>
  <c r="H745" i="1"/>
  <c r="H757" i="1"/>
  <c r="H769" i="1"/>
  <c r="H781" i="1"/>
  <c r="H793" i="1"/>
  <c r="H805" i="1"/>
  <c r="H817" i="1"/>
  <c r="H829" i="1"/>
  <c r="H841" i="1"/>
  <c r="H853" i="1"/>
  <c r="H865" i="1"/>
  <c r="H877" i="1"/>
  <c r="H889" i="1"/>
  <c r="H901" i="1"/>
  <c r="H913" i="1"/>
  <c r="H925" i="1"/>
  <c r="H937" i="1"/>
  <c r="H949" i="1"/>
  <c r="H961" i="1"/>
  <c r="H973" i="1"/>
  <c r="H985" i="1"/>
  <c r="H991" i="1"/>
  <c r="H997" i="1"/>
  <c r="H1003" i="1"/>
  <c r="H1009" i="1"/>
  <c r="H1023" i="1"/>
  <c r="H1029" i="1"/>
  <c r="H1035" i="1"/>
  <c r="H1041" i="1"/>
  <c r="H1047" i="1"/>
  <c r="H1053" i="1"/>
  <c r="H1059" i="1"/>
  <c r="H1065" i="1"/>
  <c r="H1071" i="1"/>
  <c r="H1135" i="1"/>
  <c r="H1141" i="1"/>
  <c r="H1186" i="1"/>
  <c r="H1192" i="1"/>
  <c r="H1198" i="1"/>
  <c r="H1204" i="1"/>
  <c r="H1210" i="1"/>
  <c r="H1216" i="1"/>
  <c r="H1241" i="1"/>
  <c r="H1247" i="1"/>
  <c r="H1253" i="1"/>
  <c r="H1280" i="1"/>
  <c r="H1292" i="1"/>
  <c r="H1408" i="1"/>
  <c r="H1420" i="1"/>
  <c r="H1432" i="1"/>
  <c r="H1444" i="1"/>
  <c r="H1456" i="1"/>
  <c r="H1500" i="1"/>
  <c r="J1546" i="1"/>
  <c r="J1559" i="1"/>
  <c r="J1578" i="1"/>
  <c r="E119" i="5"/>
  <c r="D1124" i="1" s="1"/>
  <c r="E27" i="9"/>
  <c r="B27" i="9" s="1"/>
  <c r="E38" i="9"/>
  <c r="B38" i="9" s="1"/>
  <c r="B48" i="9"/>
  <c r="B55" i="9"/>
  <c r="E66" i="9"/>
  <c r="B66" i="9" s="1"/>
  <c r="E91" i="9"/>
  <c r="B91" i="9" s="1"/>
  <c r="E98" i="9"/>
  <c r="B98" i="9" s="1"/>
  <c r="E130" i="9"/>
  <c r="B130" i="9" s="1"/>
  <c r="E155" i="9"/>
  <c r="B155" i="9" s="1"/>
  <c r="E170" i="9"/>
  <c r="B170" i="9" s="1"/>
  <c r="B231" i="9"/>
  <c r="F254" i="9"/>
  <c r="B254" i="9" s="1"/>
  <c r="E571" i="4"/>
  <c r="D565" i="1" s="1"/>
  <c r="E38" i="7"/>
  <c r="B31" i="9"/>
  <c r="B70" i="9"/>
  <c r="B77" i="9"/>
  <c r="B109" i="9"/>
  <c r="B134" i="9"/>
  <c r="B141" i="9"/>
  <c r="B245" i="9"/>
  <c r="B291" i="9"/>
  <c r="E304" i="9"/>
  <c r="B304" i="9" s="1"/>
  <c r="E320" i="9"/>
  <c r="B320" i="9" s="1"/>
  <c r="H1092" i="1"/>
  <c r="H1099" i="1"/>
  <c r="H1105" i="1"/>
  <c r="H1111" i="1"/>
  <c r="H1117" i="1"/>
  <c r="H1123" i="1"/>
  <c r="H1155" i="1"/>
  <c r="H1161" i="1"/>
  <c r="H1167" i="1"/>
  <c r="H1173" i="1"/>
  <c r="H1224" i="1"/>
  <c r="H1230" i="1"/>
  <c r="H1236" i="1"/>
  <c r="H1263" i="1"/>
  <c r="H1269" i="1"/>
  <c r="H1275" i="1"/>
  <c r="H1300" i="1"/>
  <c r="H1312" i="1"/>
  <c r="H1324" i="1"/>
  <c r="H1336" i="1"/>
  <c r="H1348" i="1"/>
  <c r="H1360" i="1"/>
  <c r="H1372" i="1"/>
  <c r="H1384" i="1"/>
  <c r="H1396" i="1"/>
  <c r="H1464" i="1"/>
  <c r="H1476" i="1"/>
  <c r="H1515" i="1"/>
  <c r="H1521" i="1"/>
  <c r="H1527" i="1"/>
  <c r="H1533" i="1"/>
  <c r="D106" i="4"/>
  <c r="C102" i="1" s="1"/>
  <c r="D522" i="4"/>
  <c r="F522" i="4" s="1"/>
  <c r="E12" i="5"/>
  <c r="D1017" i="1" s="1"/>
  <c r="E49" i="9"/>
  <c r="B49" i="9" s="1"/>
  <c r="E56" i="9"/>
  <c r="B56" i="9" s="1"/>
  <c r="E74" i="9"/>
  <c r="B74" i="9" s="1"/>
  <c r="E99" i="9"/>
  <c r="B99" i="9" s="1"/>
  <c r="E106" i="9"/>
  <c r="B106" i="9" s="1"/>
  <c r="E131" i="9"/>
  <c r="B131" i="9" s="1"/>
  <c r="E138" i="9"/>
  <c r="B138" i="9" s="1"/>
  <c r="F238" i="9"/>
  <c r="B238" i="9" s="1"/>
  <c r="F245" i="9"/>
  <c r="B252" i="9"/>
  <c r="F258" i="9"/>
  <c r="B258" i="9" s="1"/>
  <c r="F278" i="9"/>
  <c r="B278" i="9" s="1"/>
  <c r="E331" i="9"/>
  <c r="B331" i="9" s="1"/>
  <c r="B239" i="9"/>
  <c r="F298" i="9"/>
  <c r="H1087" i="1"/>
  <c r="H1100" i="1"/>
  <c r="H1112" i="1"/>
  <c r="H1131" i="1"/>
  <c r="H1156" i="1"/>
  <c r="H1168" i="1"/>
  <c r="H1225" i="1"/>
  <c r="H1231" i="1"/>
  <c r="H1237" i="1"/>
  <c r="H1276" i="1"/>
  <c r="H1325" i="1"/>
  <c r="H1331" i="1"/>
  <c r="H1337" i="1"/>
  <c r="H1343" i="1"/>
  <c r="H1349" i="1"/>
  <c r="H1355" i="1"/>
  <c r="H1361" i="1"/>
  <c r="H1367" i="1"/>
  <c r="H1373" i="1"/>
  <c r="H1379" i="1"/>
  <c r="H1385" i="1"/>
  <c r="H1391" i="1"/>
  <c r="H1397" i="1"/>
  <c r="D6" i="8"/>
  <c r="C1582" i="1" s="1"/>
  <c r="H1582" i="1" s="1"/>
  <c r="E50" i="9"/>
  <c r="B50" i="9" s="1"/>
  <c r="B85" i="9"/>
  <c r="B110" i="9"/>
  <c r="B117" i="9"/>
  <c r="B142" i="9"/>
  <c r="B149" i="9"/>
  <c r="E157" i="9"/>
  <c r="B157" i="9" s="1"/>
  <c r="E164" i="9"/>
  <c r="B164" i="9" s="1"/>
  <c r="B235" i="9"/>
  <c r="B242" i="9"/>
  <c r="F262" i="9"/>
  <c r="B262" i="9" s="1"/>
  <c r="B328" i="9"/>
  <c r="H1068" i="1"/>
  <c r="E7" i="4"/>
  <c r="D3" i="1" s="1"/>
  <c r="E135" i="5"/>
  <c r="D1140" i="1" s="1"/>
  <c r="E35" i="6"/>
  <c r="B32" i="9"/>
  <c r="B57" i="9"/>
  <c r="E75" i="9"/>
  <c r="B75" i="9" s="1"/>
  <c r="E82" i="9"/>
  <c r="B82" i="9" s="1"/>
  <c r="E107" i="9"/>
  <c r="B107" i="9" s="1"/>
  <c r="E114" i="9"/>
  <c r="B114" i="9" s="1"/>
  <c r="E139" i="9"/>
  <c r="B139" i="9" s="1"/>
  <c r="E146" i="9"/>
  <c r="B146" i="9" s="1"/>
  <c r="E161" i="9"/>
  <c r="B161" i="9" s="1"/>
  <c r="F259" i="9"/>
  <c r="B259" i="9" s="1"/>
  <c r="B263" i="9"/>
  <c r="F269" i="9"/>
  <c r="B269" i="9" s="1"/>
  <c r="B276" i="9"/>
  <c r="F282" i="9"/>
  <c r="B282" i="9" s="1"/>
  <c r="E332" i="9"/>
  <c r="B332" i="9" s="1"/>
  <c r="H212" i="1"/>
  <c r="H216" i="1"/>
  <c r="E202" i="4"/>
  <c r="D198" i="1" s="1"/>
  <c r="E164" i="4"/>
  <c r="D160" i="1" s="1"/>
  <c r="H166" i="1"/>
  <c r="E307" i="9"/>
  <c r="B307" i="9" s="1"/>
  <c r="E311" i="9"/>
  <c r="B311" i="9" s="1"/>
  <c r="E319" i="9"/>
  <c r="B319" i="9" s="1"/>
  <c r="E326" i="9"/>
  <c r="B326" i="9" s="1"/>
  <c r="E321" i="9"/>
  <c r="B321" i="9" s="1"/>
  <c r="E53" i="9"/>
  <c r="B53" i="9" s="1"/>
  <c r="F243" i="9"/>
  <c r="B243" i="9" s="1"/>
  <c r="H736" i="1"/>
  <c r="H653" i="1"/>
  <c r="H652" i="1"/>
  <c r="E26" i="9"/>
  <c r="B26" i="9" s="1"/>
  <c r="E296" i="9"/>
  <c r="B296" i="9" s="1"/>
  <c r="H302" i="1"/>
  <c r="E294" i="9"/>
  <c r="B294" i="9" s="1"/>
  <c r="I41" i="3"/>
  <c r="H64" i="1"/>
  <c r="F542" i="4"/>
  <c r="D536" i="4"/>
  <c r="F120" i="5"/>
  <c r="D119" i="5"/>
  <c r="F127" i="5"/>
  <c r="C1132" i="1"/>
  <c r="H1132" i="1" s="1"/>
  <c r="E49" i="4"/>
  <c r="D45" i="1" s="1"/>
  <c r="F225" i="4"/>
  <c r="D221" i="4"/>
  <c r="H233" i="1"/>
  <c r="C253" i="1"/>
  <c r="H253" i="1" s="1"/>
  <c r="H415" i="1"/>
  <c r="H423" i="1"/>
  <c r="H427" i="1"/>
  <c r="H431" i="1"/>
  <c r="H435" i="1"/>
  <c r="H439" i="1"/>
  <c r="H443" i="1"/>
  <c r="H447" i="1"/>
  <c r="H451" i="1"/>
  <c r="H455" i="1"/>
  <c r="H459" i="1"/>
  <c r="H463" i="1"/>
  <c r="H467" i="1"/>
  <c r="H471" i="1"/>
  <c r="H475" i="1"/>
  <c r="H479" i="1"/>
  <c r="H483" i="1"/>
  <c r="H487" i="1"/>
  <c r="H491" i="1"/>
  <c r="H495" i="1"/>
  <c r="H499" i="1"/>
  <c r="H503" i="1"/>
  <c r="H507" i="1"/>
  <c r="H511" i="1"/>
  <c r="H515" i="1"/>
  <c r="H519" i="1"/>
  <c r="H523" i="1"/>
  <c r="H527" i="1"/>
  <c r="H531" i="1"/>
  <c r="H535" i="1"/>
  <c r="H539" i="1"/>
  <c r="H543" i="1"/>
  <c r="H547" i="1"/>
  <c r="H551" i="1"/>
  <c r="H555" i="1"/>
  <c r="H559" i="1"/>
  <c r="H563" i="1"/>
  <c r="H567" i="1"/>
  <c r="H571" i="1"/>
  <c r="H579" i="1"/>
  <c r="H583" i="1"/>
  <c r="H587" i="1"/>
  <c r="H595" i="1"/>
  <c r="H599" i="1"/>
  <c r="H603" i="1"/>
  <c r="H607" i="1"/>
  <c r="H611" i="1"/>
  <c r="H615" i="1"/>
  <c r="H619" i="1"/>
  <c r="H627" i="1"/>
  <c r="H631" i="1"/>
  <c r="H635" i="1"/>
  <c r="F50" i="4"/>
  <c r="D49" i="4"/>
  <c r="H774" i="1"/>
  <c r="H778" i="1"/>
  <c r="H782" i="1"/>
  <c r="H786" i="1"/>
  <c r="H790" i="1"/>
  <c r="H794" i="1"/>
  <c r="H798" i="1"/>
  <c r="H802" i="1"/>
  <c r="H806" i="1"/>
  <c r="H810" i="1"/>
  <c r="H814" i="1"/>
  <c r="H818" i="1"/>
  <c r="H822" i="1"/>
  <c r="H826" i="1"/>
  <c r="H830" i="1"/>
  <c r="H834" i="1"/>
  <c r="H838" i="1"/>
  <c r="H842" i="1"/>
  <c r="H846" i="1"/>
  <c r="H850" i="1"/>
  <c r="D22" i="7"/>
  <c r="C1555" i="1"/>
  <c r="H1555" i="1" s="1"/>
  <c r="C536" i="1"/>
  <c r="H536" i="1" s="1"/>
  <c r="C556" i="1"/>
  <c r="H556" i="1" s="1"/>
  <c r="F236" i="5"/>
  <c r="C1240" i="1"/>
  <c r="H1240" i="1" s="1"/>
  <c r="E230" i="4"/>
  <c r="D226" i="1" s="1"/>
  <c r="C46" i="1"/>
  <c r="H46" i="1" s="1"/>
  <c r="H70" i="1"/>
  <c r="H246" i="1"/>
  <c r="D508" i="1"/>
  <c r="H508" i="1" s="1"/>
  <c r="H647" i="1"/>
  <c r="H651" i="1"/>
  <c r="H655" i="1"/>
  <c r="H659" i="1"/>
  <c r="H663"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C1125" i="1"/>
  <c r="H1125" i="1" s="1"/>
  <c r="H1129"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6" i="1"/>
  <c r="H990" i="1"/>
  <c r="H994" i="1"/>
  <c r="H998" i="1"/>
  <c r="H1002" i="1"/>
  <c r="H1006" i="1"/>
  <c r="H1010" i="1"/>
  <c r="H1014" i="1"/>
  <c r="H1018" i="1"/>
  <c r="H1022" i="1"/>
  <c r="H1026" i="1"/>
  <c r="H1030" i="1"/>
  <c r="H1034" i="1"/>
  <c r="H1038" i="1"/>
  <c r="H1042" i="1"/>
  <c r="H1046" i="1"/>
  <c r="H1050" i="1"/>
  <c r="H1054" i="1"/>
  <c r="H1058" i="1"/>
  <c r="H1062" i="1"/>
  <c r="H1066" i="1"/>
  <c r="H1070" i="1"/>
  <c r="H1078" i="1"/>
  <c r="H1082" i="1"/>
  <c r="H1086" i="1"/>
  <c r="H1090" i="1"/>
  <c r="H1094" i="1"/>
  <c r="H1098" i="1"/>
  <c r="H1102" i="1"/>
  <c r="H1106" i="1"/>
  <c r="H1110" i="1"/>
  <c r="H1114" i="1"/>
  <c r="H1118" i="1"/>
  <c r="H1122" i="1"/>
  <c r="H1126" i="1"/>
  <c r="H1130" i="1"/>
  <c r="H1134" i="1"/>
  <c r="H1138" i="1"/>
  <c r="H1142" i="1"/>
  <c r="H1146" i="1"/>
  <c r="H1150" i="1"/>
  <c r="H1154" i="1"/>
  <c r="H1158" i="1"/>
  <c r="H1162" i="1"/>
  <c r="H1166" i="1"/>
  <c r="H1170" i="1"/>
  <c r="H1174" i="1"/>
  <c r="H1178" i="1"/>
  <c r="F44" i="4"/>
  <c r="D43" i="4"/>
  <c r="F154" i="4"/>
  <c r="D153" i="4"/>
  <c r="H24" i="9" s="1"/>
  <c r="H313" i="9"/>
  <c r="E88" i="5"/>
  <c r="D1093" i="1" s="1"/>
  <c r="H1571" i="1"/>
  <c r="J1575" i="1"/>
  <c r="F470" i="4"/>
  <c r="D466" i="4"/>
  <c r="D1509" i="1"/>
  <c r="I30" i="3"/>
  <c r="D5" i="7"/>
  <c r="C1538" i="1"/>
  <c r="H1143" i="1"/>
  <c r="H1147" i="1"/>
  <c r="H1151" i="1"/>
  <c r="F362" i="4"/>
  <c r="D361" i="4"/>
  <c r="F633" i="4"/>
  <c r="D629" i="4"/>
  <c r="F94" i="6"/>
  <c r="C1489" i="1"/>
  <c r="H1489" i="1" s="1"/>
  <c r="D89" i="6"/>
  <c r="F115" i="6"/>
  <c r="D114" i="6"/>
  <c r="C1510" i="1"/>
  <c r="H1510" i="1" s="1"/>
  <c r="F141" i="4"/>
  <c r="D140" i="4"/>
  <c r="F283" i="4"/>
  <c r="D273" i="4"/>
  <c r="H1076" i="1"/>
  <c r="H1080" i="1"/>
  <c r="H1152" i="1"/>
  <c r="F135" i="4"/>
  <c r="D134" i="4"/>
  <c r="F263" i="4"/>
  <c r="D262" i="4"/>
  <c r="E254" i="5"/>
  <c r="D1259" i="1"/>
  <c r="H1259" i="1" s="1"/>
  <c r="H1262" i="1"/>
  <c r="H1266" i="1"/>
  <c r="H1270" i="1"/>
  <c r="H1274" i="1"/>
  <c r="H1278" i="1"/>
  <c r="H1282" i="1"/>
  <c r="F129" i="4"/>
  <c r="D125" i="4"/>
  <c r="F231" i="4"/>
  <c r="D230" i="4"/>
  <c r="E262" i="4"/>
  <c r="D258" i="1" s="1"/>
  <c r="E5" i="6"/>
  <c r="D1401" i="1"/>
  <c r="F13" i="6"/>
  <c r="D5" i="6"/>
  <c r="J1540" i="1"/>
  <c r="J1544" i="1"/>
  <c r="J1548" i="1"/>
  <c r="F309" i="4"/>
  <c r="F431" i="4"/>
  <c r="F107" i="5"/>
  <c r="D88" i="5"/>
  <c r="D25" i="8"/>
  <c r="C1601" i="1" s="1"/>
  <c r="H1601" i="1" s="1"/>
  <c r="C1603" i="1"/>
  <c r="H1603" i="1" s="1"/>
  <c r="B285" i="9"/>
  <c r="F8" i="5"/>
  <c r="D7" i="5"/>
  <c r="F71" i="5"/>
  <c r="D70" i="5"/>
  <c r="F296" i="5"/>
  <c r="D295" i="5"/>
  <c r="B261" i="9"/>
  <c r="J1541" i="1"/>
  <c r="J1545" i="1"/>
  <c r="J1549" i="1"/>
  <c r="J1553" i="1"/>
  <c r="J1557" i="1"/>
  <c r="J1561" i="1"/>
  <c r="J1565" i="1"/>
  <c r="J1569" i="1"/>
  <c r="J1573" i="1"/>
  <c r="F178" i="4"/>
  <c r="E309" i="4"/>
  <c r="F407" i="4"/>
  <c r="D406" i="4"/>
  <c r="E536" i="4"/>
  <c r="F572" i="4"/>
  <c r="D571" i="4"/>
  <c r="D584" i="4"/>
  <c r="E7" i="5"/>
  <c r="H335" i="9"/>
  <c r="E176" i="5"/>
  <c r="E337" i="9"/>
  <c r="B337" i="9" s="1"/>
  <c r="D38" i="7"/>
  <c r="B237" i="9"/>
  <c r="H1401" i="1"/>
  <c r="H1461" i="1"/>
  <c r="F165" i="4"/>
  <c r="D164" i="4"/>
  <c r="E629" i="4"/>
  <c r="D623" i="1" s="1"/>
  <c r="B277" i="9"/>
  <c r="E221" i="4"/>
  <c r="D217" i="1" s="1"/>
  <c r="F374" i="4"/>
  <c r="D373" i="4"/>
  <c r="D648" i="4"/>
  <c r="C642" i="1" s="1"/>
  <c r="E466" i="4"/>
  <c r="D460" i="1" s="1"/>
  <c r="F598" i="4"/>
  <c r="D597" i="4"/>
  <c r="F276" i="5"/>
  <c r="D273" i="5"/>
  <c r="H1576" i="1"/>
  <c r="D51" i="8"/>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8" i="1"/>
  <c r="H1442" i="1"/>
  <c r="H1446" i="1"/>
  <c r="H1450" i="1"/>
  <c r="H1454" i="1"/>
  <c r="H1458" i="1"/>
  <c r="H1462" i="1"/>
  <c r="H1466" i="1"/>
  <c r="H1470" i="1"/>
  <c r="H1474" i="1"/>
  <c r="H1478" i="1"/>
  <c r="H1482" i="1"/>
  <c r="H1486" i="1"/>
  <c r="H1490" i="1"/>
  <c r="H1494" i="1"/>
  <c r="H1498" i="1"/>
  <c r="H1502" i="1"/>
  <c r="H1506" i="1"/>
  <c r="H1514" i="1"/>
  <c r="H1518" i="1"/>
  <c r="H1522" i="1"/>
  <c r="H1526" i="1"/>
  <c r="H1530" i="1"/>
  <c r="H1534" i="1"/>
  <c r="J1579" i="1"/>
  <c r="F8" i="4"/>
  <c r="D7" i="4"/>
  <c r="F68" i="4"/>
  <c r="E106" i="4"/>
  <c r="D102" i="1" s="1"/>
  <c r="H102" i="1" s="1"/>
  <c r="F203" i="4"/>
  <c r="D202" i="4"/>
  <c r="E373" i="4"/>
  <c r="D368" i="1" s="1"/>
  <c r="E597" i="4"/>
  <c r="D591" i="1" s="1"/>
  <c r="F255" i="5"/>
  <c r="D254" i="5"/>
  <c r="B229" i="9"/>
  <c r="J1552" i="1"/>
  <c r="J1556" i="1"/>
  <c r="J1560" i="1"/>
  <c r="J1564" i="1"/>
  <c r="J1568" i="1"/>
  <c r="J1572" i="1"/>
  <c r="J1580" i="1"/>
  <c r="F77" i="4"/>
  <c r="F216" i="4"/>
  <c r="D321" i="4"/>
  <c r="D354" i="4"/>
  <c r="F428" i="4"/>
  <c r="D479" i="4"/>
  <c r="D491" i="4"/>
  <c r="D177" i="5"/>
  <c r="D218" i="5"/>
  <c r="F126" i="4"/>
  <c r="F170" i="4"/>
  <c r="G313" i="9"/>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F426" i="4"/>
  <c r="F427" i="4"/>
  <c r="F607" i="4"/>
  <c r="F89" i="5"/>
  <c r="G315" i="9"/>
  <c r="G314" i="9"/>
  <c r="H315" i="9"/>
  <c r="H314" i="9"/>
  <c r="F150" i="5"/>
  <c r="F177" i="5"/>
  <c r="F196" i="5"/>
  <c r="F202" i="5"/>
  <c r="F218" i="5"/>
  <c r="F5" i="6"/>
  <c r="D44" i="8"/>
  <c r="H19" i="9" s="1"/>
  <c r="E19" i="9" s="1"/>
  <c r="B19" i="9" s="1"/>
  <c r="H309" i="9"/>
  <c r="G309" i="9"/>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I34" i="3" l="1"/>
  <c r="E5" i="7"/>
  <c r="E309" i="9"/>
  <c r="B309" i="9" s="1"/>
  <c r="H1538" i="1"/>
  <c r="F153" i="4"/>
  <c r="H642" i="1"/>
  <c r="G24" i="9"/>
  <c r="H338" i="9"/>
  <c r="D1222" i="1"/>
  <c r="F35" i="6"/>
  <c r="C1430" i="1"/>
  <c r="H28" i="3"/>
  <c r="E180" i="9"/>
  <c r="B180" i="9" s="1"/>
  <c r="D141" i="6"/>
  <c r="I28" i="3"/>
  <c r="D1430" i="1"/>
  <c r="F82" i="4"/>
  <c r="C78" i="1"/>
  <c r="H1017" i="1"/>
  <c r="B207" i="9"/>
  <c r="E24" i="9"/>
  <c r="B24" i="9" s="1"/>
  <c r="E152" i="4"/>
  <c r="E299" i="4" s="1"/>
  <c r="C516" i="1"/>
  <c r="F135" i="5"/>
  <c r="C1140" i="1"/>
  <c r="E179" i="9"/>
  <c r="B179" i="9" s="1"/>
  <c r="D430" i="4"/>
  <c r="I35" i="3"/>
  <c r="D1570" i="1"/>
  <c r="G642" i="1"/>
  <c r="G1601" i="1"/>
  <c r="C424" i="1"/>
  <c r="F430" i="4"/>
  <c r="F629" i="4"/>
  <c r="C623" i="1"/>
  <c r="H34" i="3"/>
  <c r="C1554" i="1"/>
  <c r="F273" i="5"/>
  <c r="C1277" i="1"/>
  <c r="F295" i="5"/>
  <c r="C1299" i="1"/>
  <c r="F230" i="4"/>
  <c r="C226" i="1"/>
  <c r="F134" i="4"/>
  <c r="C130" i="1"/>
  <c r="F228" i="9"/>
  <c r="B228" i="9" s="1"/>
  <c r="G1240" i="1"/>
  <c r="G102" i="1"/>
  <c r="E313" i="9"/>
  <c r="B313" i="9" s="1"/>
  <c r="F354" i="4"/>
  <c r="C349" i="1"/>
  <c r="F202" i="4"/>
  <c r="C198" i="1"/>
  <c r="C1570" i="1"/>
  <c r="H35" i="3"/>
  <c r="E535" i="4"/>
  <c r="D530" i="1"/>
  <c r="F361" i="4"/>
  <c r="D360" i="4"/>
  <c r="C356" i="1"/>
  <c r="F571" i="4"/>
  <c r="C565" i="1"/>
  <c r="F321" i="4"/>
  <c r="C316" i="1"/>
  <c r="F597" i="4"/>
  <c r="C591" i="1"/>
  <c r="F406" i="4"/>
  <c r="C401" i="1"/>
  <c r="F70" i="5"/>
  <c r="D69" i="5"/>
  <c r="C1075" i="1"/>
  <c r="F88" i="5"/>
  <c r="C1093" i="1"/>
  <c r="F125" i="4"/>
  <c r="C121" i="1"/>
  <c r="F114" i="6"/>
  <c r="C1509" i="1"/>
  <c r="H30" i="3"/>
  <c r="F466" i="4"/>
  <c r="C460" i="1"/>
  <c r="F119" i="5"/>
  <c r="C1124" i="1"/>
  <c r="F164" i="4"/>
  <c r="C160" i="1"/>
  <c r="I24" i="3"/>
  <c r="D1180" i="1"/>
  <c r="H27" i="3"/>
  <c r="C1400" i="1"/>
  <c r="E250" i="5"/>
  <c r="D1258" i="1"/>
  <c r="G345" i="9"/>
  <c r="E345" i="9" s="1"/>
  <c r="C1537" i="1"/>
  <c r="H33" i="3"/>
  <c r="G338" i="9"/>
  <c r="E338" i="9" s="1"/>
  <c r="B338" i="9" s="1"/>
  <c r="C1222" i="1"/>
  <c r="E308" i="4"/>
  <c r="D304" i="1"/>
  <c r="F7" i="5"/>
  <c r="H22" i="3"/>
  <c r="C1012" i="1"/>
  <c r="E69" i="5"/>
  <c r="E6" i="5" s="1"/>
  <c r="F89" i="6"/>
  <c r="C1484" i="1"/>
  <c r="E360" i="4"/>
  <c r="D152" i="4"/>
  <c r="C149" i="1"/>
  <c r="F49" i="4"/>
  <c r="C45" i="1"/>
  <c r="F536" i="4"/>
  <c r="D535" i="4"/>
  <c r="C530" i="1"/>
  <c r="F479" i="4"/>
  <c r="C473" i="1"/>
  <c r="F140" i="4"/>
  <c r="C136" i="1"/>
  <c r="G1132" i="1"/>
  <c r="G335" i="9"/>
  <c r="E335" i="9" s="1"/>
  <c r="B335" i="9" s="1"/>
  <c r="D176" i="5"/>
  <c r="C1181" i="1"/>
  <c r="F254" i="5"/>
  <c r="C1258" i="1"/>
  <c r="D250" i="5"/>
  <c r="F7" i="4"/>
  <c r="D6" i="4"/>
  <c r="C3" i="1"/>
  <c r="F106" i="4"/>
  <c r="I22" i="3"/>
  <c r="D1012" i="1"/>
  <c r="F262" i="4"/>
  <c r="C258" i="1"/>
  <c r="F273" i="4"/>
  <c r="C269" i="1"/>
  <c r="E6" i="4"/>
  <c r="F221" i="4"/>
  <c r="C217" i="1"/>
  <c r="E308" i="9"/>
  <c r="B308" i="9" s="1"/>
  <c r="F491" i="4"/>
  <c r="C485" i="1"/>
  <c r="C1627" i="1"/>
  <c r="D45" i="8"/>
  <c r="K1480" i="9" s="1"/>
  <c r="F373" i="4"/>
  <c r="C368" i="1"/>
  <c r="F584" i="4"/>
  <c r="C578" i="1"/>
  <c r="E430" i="4"/>
  <c r="D308" i="4"/>
  <c r="E141" i="6"/>
  <c r="I27" i="3"/>
  <c r="D1400" i="1"/>
  <c r="F43" i="4"/>
  <c r="C39" i="1"/>
  <c r="F648" i="4"/>
  <c r="I39" i="3"/>
  <c r="C1620" i="1"/>
  <c r="F141" i="6"/>
  <c r="H31" i="3"/>
  <c r="C1536" i="1"/>
  <c r="G347" i="9"/>
  <c r="E347" i="9" s="1"/>
  <c r="E314" i="9"/>
  <c r="B314" i="9" s="1"/>
  <c r="E315" i="9"/>
  <c r="B315" i="9" s="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D1537" i="1" l="1"/>
  <c r="I33" i="3"/>
  <c r="D148" i="1"/>
  <c r="I18" i="3"/>
  <c r="H78" i="1"/>
  <c r="G78" i="1"/>
  <c r="H1140" i="1"/>
  <c r="G1140" i="1"/>
  <c r="H516" i="1"/>
  <c r="G516" i="1"/>
  <c r="G1430" i="1"/>
  <c r="H1430" i="1"/>
  <c r="G342" i="9"/>
  <c r="E342" i="9" s="1"/>
  <c r="B342" i="9" s="1"/>
  <c r="G343" i="9"/>
  <c r="E343" i="9" s="1"/>
  <c r="B343" i="9" s="1"/>
  <c r="I25" i="3"/>
  <c r="D1254" i="1"/>
  <c r="H198" i="1"/>
  <c r="G198" i="1"/>
  <c r="H368" i="1"/>
  <c r="G368" i="1"/>
  <c r="H1181" i="1"/>
  <c r="G1181" i="1"/>
  <c r="H530" i="1"/>
  <c r="G530" i="1"/>
  <c r="H1484" i="1"/>
  <c r="G1484" i="1"/>
  <c r="E417" i="4"/>
  <c r="D412" i="1" s="1"/>
  <c r="D303" i="1"/>
  <c r="G1400" i="1"/>
  <c r="H1400" i="1"/>
  <c r="H1093" i="1"/>
  <c r="G1093" i="1"/>
  <c r="I17" i="3"/>
  <c r="D2" i="1"/>
  <c r="E422" i="4"/>
  <c r="E300" i="4"/>
  <c r="D296" i="1" s="1"/>
  <c r="F176" i="5"/>
  <c r="D175" i="5"/>
  <c r="H24" i="3"/>
  <c r="C1180" i="1"/>
  <c r="D640" i="4"/>
  <c r="C529" i="1"/>
  <c r="F535" i="4"/>
  <c r="H1222" i="1"/>
  <c r="G1222" i="1"/>
  <c r="H460" i="1"/>
  <c r="G460" i="1"/>
  <c r="H316" i="1"/>
  <c r="G316" i="1"/>
  <c r="D418" i="4"/>
  <c r="C355" i="1"/>
  <c r="F360" i="4"/>
  <c r="H349" i="1"/>
  <c r="G349" i="1"/>
  <c r="H226" i="1"/>
  <c r="G226" i="1"/>
  <c r="H623" i="1"/>
  <c r="G623" i="1"/>
  <c r="I40" i="3"/>
  <c r="C1621" i="1"/>
  <c r="H269" i="1"/>
  <c r="G269" i="1"/>
  <c r="H3" i="1"/>
  <c r="G3" i="1"/>
  <c r="I23" i="3"/>
  <c r="D1074" i="1"/>
  <c r="H1075" i="1"/>
  <c r="G1075" i="1"/>
  <c r="H578" i="1"/>
  <c r="G578" i="1"/>
  <c r="H1258" i="1"/>
  <c r="G1258" i="1"/>
  <c r="H217" i="1"/>
  <c r="G217" i="1"/>
  <c r="E418" i="4"/>
  <c r="D413" i="1" s="1"/>
  <c r="D355" i="1"/>
  <c r="H1124" i="1"/>
  <c r="G1124" i="1"/>
  <c r="H591" i="1"/>
  <c r="G591" i="1"/>
  <c r="H1554" i="1"/>
  <c r="G1554" i="1"/>
  <c r="D1536" i="1"/>
  <c r="H1536" i="1" s="1"/>
  <c r="I31" i="3"/>
  <c r="H1627" i="1"/>
  <c r="G1627" i="1"/>
  <c r="H17" i="3"/>
  <c r="C2" i="1"/>
  <c r="D422" i="4"/>
  <c r="F6" i="4"/>
  <c r="H45" i="1"/>
  <c r="G45" i="1"/>
  <c r="H1012" i="1"/>
  <c r="G1012" i="1"/>
  <c r="E175" i="5"/>
  <c r="D1179" i="1" s="1"/>
  <c r="F69" i="5"/>
  <c r="H23" i="3"/>
  <c r="C1074" i="1"/>
  <c r="H1299" i="1"/>
  <c r="G1299" i="1"/>
  <c r="D299" i="4"/>
  <c r="D300" i="4" s="1"/>
  <c r="H18" i="3"/>
  <c r="C148" i="1"/>
  <c r="F152" i="4"/>
  <c r="H121" i="1"/>
  <c r="G121" i="1"/>
  <c r="H565" i="1"/>
  <c r="G565" i="1"/>
  <c r="H1570" i="1"/>
  <c r="G1570" i="1"/>
  <c r="H39" i="1"/>
  <c r="G39" i="1"/>
  <c r="D1011" i="1"/>
  <c r="H304" i="1"/>
  <c r="G304" i="1"/>
  <c r="H130" i="1"/>
  <c r="G130" i="1"/>
  <c r="D417" i="4"/>
  <c r="C303" i="1"/>
  <c r="F308" i="4"/>
  <c r="H485" i="1"/>
  <c r="G485" i="1"/>
  <c r="H258" i="1"/>
  <c r="G258" i="1"/>
  <c r="H136" i="1"/>
  <c r="G136" i="1"/>
  <c r="D6" i="5"/>
  <c r="H1537" i="1"/>
  <c r="G1537" i="1"/>
  <c r="H1509" i="1"/>
  <c r="G1509" i="1"/>
  <c r="E640" i="4"/>
  <c r="D634" i="1" s="1"/>
  <c r="D529" i="1"/>
  <c r="G424" i="1"/>
  <c r="H473" i="1"/>
  <c r="G473" i="1"/>
  <c r="H356" i="1"/>
  <c r="G356" i="1"/>
  <c r="E639" i="4"/>
  <c r="D633" i="1" s="1"/>
  <c r="D424" i="1"/>
  <c r="H424" i="1" s="1"/>
  <c r="F250" i="5"/>
  <c r="H25" i="3"/>
  <c r="C1254" i="1"/>
  <c r="H149" i="1"/>
  <c r="G149" i="1"/>
  <c r="B345" i="9"/>
  <c r="E344" i="9"/>
  <c r="I10" i="3" s="1"/>
  <c r="H160" i="1"/>
  <c r="G160" i="1"/>
  <c r="H401" i="1"/>
  <c r="G401" i="1"/>
  <c r="D295" i="1"/>
  <c r="E423" i="4"/>
  <c r="E301" i="4"/>
  <c r="D297" i="1" s="1"/>
  <c r="H1277" i="1"/>
  <c r="G1277" i="1"/>
  <c r="D639" i="4"/>
  <c r="B347" i="9"/>
  <c r="E346" i="9"/>
  <c r="H9" i="3"/>
  <c r="H1620" i="1"/>
  <c r="G1620" i="1"/>
  <c r="G1536" i="1" l="1"/>
  <c r="H299" i="9"/>
  <c r="E341" i="9"/>
  <c r="C296" i="1"/>
  <c r="F300" i="4"/>
  <c r="H1621" i="1"/>
  <c r="G1621" i="1"/>
  <c r="F418" i="4"/>
  <c r="C413" i="1"/>
  <c r="H529" i="1"/>
  <c r="G529" i="1"/>
  <c r="C295" i="1"/>
  <c r="D423" i="4"/>
  <c r="D301" i="4"/>
  <c r="F299" i="4"/>
  <c r="H355" i="1"/>
  <c r="G355" i="1"/>
  <c r="E643" i="4"/>
  <c r="E424" i="4"/>
  <c r="D419" i="1" s="1"/>
  <c r="D417" i="1"/>
  <c r="F422" i="4"/>
  <c r="C417" i="1"/>
  <c r="D643" i="4"/>
  <c r="D424" i="4"/>
  <c r="F640" i="4"/>
  <c r="C634" i="1"/>
  <c r="F175" i="5"/>
  <c r="C1179" i="1"/>
  <c r="H20" i="9"/>
  <c r="D418" i="1"/>
  <c r="E644" i="4"/>
  <c r="E425" i="4"/>
  <c r="D420" i="1" s="1"/>
  <c r="H1074" i="1"/>
  <c r="G1074" i="1"/>
  <c r="C1011" i="1"/>
  <c r="G306" i="9"/>
  <c r="E306" i="9" s="1"/>
  <c r="B306" i="9" s="1"/>
  <c r="G299" i="9"/>
  <c r="E299" i="9" s="1"/>
  <c r="F6" i="5"/>
  <c r="H303" i="1"/>
  <c r="G303" i="1"/>
  <c r="F639" i="4"/>
  <c r="C633" i="1"/>
  <c r="F417" i="4"/>
  <c r="C412" i="1"/>
  <c r="H148" i="1"/>
  <c r="G148" i="1"/>
  <c r="G2" i="1"/>
  <c r="H2" i="1"/>
  <c r="H1180" i="1"/>
  <c r="G1180" i="1"/>
  <c r="H1254" i="1"/>
  <c r="G1254" i="1"/>
  <c r="H11" i="3"/>
  <c r="I11" i="3" s="1"/>
  <c r="K3" i="9"/>
  <c r="I9" i="3"/>
  <c r="N3" i="9" l="1"/>
  <c r="H413" i="1"/>
  <c r="G413" i="1"/>
  <c r="H8" i="3"/>
  <c r="M3" i="9" s="1"/>
  <c r="H1011" i="1"/>
  <c r="G1011" i="1"/>
  <c r="E645" i="4"/>
  <c r="D637" i="1"/>
  <c r="E646" i="4"/>
  <c r="D638" i="1"/>
  <c r="F643" i="4"/>
  <c r="C637" i="1"/>
  <c r="H634" i="1"/>
  <c r="G634" i="1"/>
  <c r="H417" i="1"/>
  <c r="G417" i="1"/>
  <c r="F301" i="4"/>
  <c r="C297" i="1"/>
  <c r="B299" i="9"/>
  <c r="G20" i="9"/>
  <c r="E20" i="9" s="1"/>
  <c r="B20" i="9" s="1"/>
  <c r="F423" i="4"/>
  <c r="C418" i="1"/>
  <c r="D425" i="4"/>
  <c r="D644" i="4"/>
  <c r="D645" i="4" s="1"/>
  <c r="H633" i="1"/>
  <c r="G633" i="1"/>
  <c r="F424" i="4"/>
  <c r="C419" i="1"/>
  <c r="H412" i="1"/>
  <c r="G412" i="1"/>
  <c r="H1179" i="1"/>
  <c r="G1179" i="1"/>
  <c r="H295" i="1"/>
  <c r="G295" i="1"/>
  <c r="H296" i="1"/>
  <c r="G296" i="1"/>
  <c r="F425" i="4" l="1"/>
  <c r="C420" i="1"/>
  <c r="E650" i="4"/>
  <c r="D640" i="1"/>
  <c r="H418" i="1"/>
  <c r="G418" i="1"/>
  <c r="E649" i="4"/>
  <c r="D639" i="1"/>
  <c r="F645" i="4"/>
  <c r="C639" i="1"/>
  <c r="G637" i="1"/>
  <c r="H637" i="1"/>
  <c r="G419" i="1"/>
  <c r="H419" i="1"/>
  <c r="H333" i="9"/>
  <c r="G333" i="9"/>
  <c r="H297" i="1"/>
  <c r="G297" i="1"/>
  <c r="C638" i="1"/>
  <c r="D646" i="4"/>
  <c r="F644" i="4"/>
  <c r="I19" i="3" l="1"/>
  <c r="D643" i="1"/>
  <c r="H638" i="1"/>
  <c r="G638" i="1"/>
  <c r="D650" i="4"/>
  <c r="C640" i="1"/>
  <c r="F646" i="4"/>
  <c r="G297" i="9"/>
  <c r="E297" i="9" s="1"/>
  <c r="B297" i="9" s="1"/>
  <c r="H639" i="1"/>
  <c r="G639" i="1"/>
  <c r="I20" i="3"/>
  <c r="D644" i="1"/>
  <c r="H420" i="1"/>
  <c r="G420" i="1"/>
  <c r="E333" i="9"/>
  <c r="D649" i="4"/>
  <c r="H640" i="1" l="1"/>
  <c r="G640" i="1"/>
  <c r="H20" i="3"/>
  <c r="C644" i="1"/>
  <c r="F650" i="4"/>
  <c r="B333" i="9"/>
  <c r="E298" i="9"/>
  <c r="I8" i="3" s="1"/>
  <c r="F649" i="4"/>
  <c r="H19" i="3"/>
  <c r="C643" i="1"/>
  <c r="H7" i="3"/>
  <c r="J3" i="9" s="1"/>
  <c r="H644" i="1" l="1"/>
  <c r="G644" i="1"/>
  <c r="H295" i="9"/>
  <c r="K5" i="9"/>
  <c r="J8" i="9"/>
  <c r="J11" i="9"/>
  <c r="G15" i="9"/>
  <c r="G17" i="9"/>
  <c r="G295" i="9"/>
  <c r="I6" i="9"/>
  <c r="K8" i="9"/>
  <c r="K11" i="9"/>
  <c r="H15" i="9"/>
  <c r="L293" i="9"/>
  <c r="F293" i="9" s="1"/>
  <c r="J6" i="9"/>
  <c r="I9" i="9"/>
  <c r="I17" i="9"/>
  <c r="H17" i="9"/>
  <c r="I12" i="9"/>
  <c r="H18" i="9"/>
  <c r="K6" i="9"/>
  <c r="J12" i="9"/>
  <c r="J17" i="9"/>
  <c r="K9" i="9"/>
  <c r="G16" i="9"/>
  <c r="G21" i="9"/>
  <c r="K7" i="9"/>
  <c r="K10" i="9"/>
  <c r="G22" i="9"/>
  <c r="L15" i="9"/>
  <c r="M15" i="9"/>
  <c r="I7" i="9"/>
  <c r="K12" i="9"/>
  <c r="I11" i="9"/>
  <c r="K13" i="9"/>
  <c r="J9" i="9"/>
  <c r="G18" i="9"/>
  <c r="I5" i="9"/>
  <c r="J13" i="9"/>
  <c r="I8" i="9"/>
  <c r="H22" i="9"/>
  <c r="J7" i="9"/>
  <c r="J10" i="9"/>
  <c r="I13" i="9"/>
  <c r="H16" i="9"/>
  <c r="H21" i="9"/>
  <c r="L16" i="9"/>
  <c r="J5" i="9"/>
  <c r="M16" i="9"/>
  <c r="H643" i="1"/>
  <c r="G643" i="1"/>
  <c r="E7" i="9" l="1"/>
  <c r="B7" i="9" s="1"/>
  <c r="E18" i="9"/>
  <c r="B18" i="9" s="1"/>
  <c r="E15" i="9"/>
  <c r="F16" i="9"/>
  <c r="E17" i="9"/>
  <c r="B17" i="9" s="1"/>
  <c r="E22" i="9"/>
  <c r="B22" i="9" s="1"/>
  <c r="E9" i="9"/>
  <c r="B9" i="9" s="1"/>
  <c r="E10" i="9"/>
  <c r="B10" i="9" s="1"/>
  <c r="E8" i="9"/>
  <c r="B8" i="9" s="1"/>
  <c r="F23" i="9"/>
  <c r="B293" i="9"/>
  <c r="E5" i="9"/>
  <c r="E12" i="9"/>
  <c r="B12" i="9" s="1"/>
  <c r="F15" i="9"/>
  <c r="E6" i="9"/>
  <c r="B6" i="9" s="1"/>
  <c r="E13" i="9"/>
  <c r="B13" i="9" s="1"/>
  <c r="E11" i="9"/>
  <c r="B11" i="9" s="1"/>
  <c r="E21" i="9"/>
  <c r="B21" i="9" s="1"/>
  <c r="E16" i="9"/>
  <c r="E295" i="9"/>
  <c r="F14" i="9" l="1"/>
  <c r="F3" i="9" s="1"/>
  <c r="B16" i="9"/>
  <c r="E14" i="9"/>
  <c r="I13" i="3" s="1"/>
  <c r="B295" i="9"/>
  <c r="E23" i="9"/>
  <c r="I7" i="3" s="1"/>
  <c r="B5" i="9"/>
  <c r="E4" i="9"/>
  <c r="B15" i="9"/>
  <c r="E3" i="9" l="1"/>
</calcChain>
</file>

<file path=xl/sharedStrings.xml><?xml version="1.0" encoding="utf-8"?>
<sst xmlns="http://schemas.openxmlformats.org/spreadsheetml/2006/main" count="4724" uniqueCount="3656">
  <si>
    <t>Obveznik:</t>
  </si>
  <si>
    <t>15202 - OSNOVNA ŠKOLA VUKOMEREC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</si>
  <si>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</si>
  <si>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</si>
  <si>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</si>
  <si>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</si>
  <si>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</si>
  <si>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</si>
  <si>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</si>
  <si>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</si>
  <si>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</si>
  <si>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</si>
  <si>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</si>
  <si>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</si>
  <si>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</si>
  <si>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</si>
  <si>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</si>
  <si>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</si>
  <si>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</si>
  <si>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</si>
  <si>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</si>
  <si>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</si>
  <si>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</si>
  <si>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</si>
  <si>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</si>
  <si>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</si>
  <si>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</si>
  <si>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</si>
  <si>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</si>
  <si>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</si>
  <si>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</si>
  <si>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</si>
  <si>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</si>
  <si>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</si>
  <si>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</si>
  <si>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</si>
  <si>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</si>
  <si>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</si>
  <si>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</si>
  <si>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</si>
  <si>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</si>
  <si>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</si>
  <si>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</si>
  <si>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</si>
  <si>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</si>
  <si>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</si>
  <si>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</si>
  <si>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</si>
  <si>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</si>
  <si>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</si>
  <si>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</si>
  <si>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</si>
  <si>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</si>
  <si>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</si>
  <si>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</si>
  <si>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</si>
  <si>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</si>
  <si>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</si>
  <si>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</si>
  <si>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</si>
  <si>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</si>
  <si>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</si>
  <si>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</si>
  <si>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</si>
  <si>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</si>
  <si>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</si>
  <si>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</si>
  <si>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</si>
  <si>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</si>
  <si>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</si>
  <si>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</si>
  <si>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</si>
  <si>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</si>
  <si>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</si>
  <si>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</si>
  <si>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</si>
  <si>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</si>
  <si>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</si>
  <si>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</si>
  <si>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</si>
  <si>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</si>
  <si>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</si>
  <si>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</si>
  <si>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</si>
  <si>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</si>
  <si>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</si>
  <si>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</si>
  <si>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</si>
  <si>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</si>
  <si>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</si>
  <si>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</si>
  <si>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</si>
  <si>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</si>
  <si>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</si>
  <si>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</si>
  <si>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</si>
  <si>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</si>
  <si>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</si>
  <si>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</si>
  <si>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</si>
  <si>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</si>
  <si>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</si>
  <si>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</si>
  <si>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</si>
  <si>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</si>
  <si>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</si>
  <si>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</si>
  <si>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</si>
  <si>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</si>
  <si>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</si>
  <si>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</si>
  <si>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</si>
  <si>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</si>
  <si>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</si>
  <si>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</si>
  <si>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</si>
  <si>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</si>
  <si>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</si>
  <si>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</si>
  <si>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</si>
  <si>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</si>
  <si>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</si>
  <si>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</si>
  <si>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</si>
  <si>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</si>
  <si>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</si>
  <si>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</si>
  <si>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</si>
  <si>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</si>
  <si>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</si>
  <si>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</si>
  <si>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</si>
  <si>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</si>
  <si>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</si>
  <si>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</si>
  <si>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</si>
  <si>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</si>
  <si>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</si>
  <si>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</si>
  <si>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</si>
  <si>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</si>
  <si>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</si>
  <si>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</si>
  <si>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</si>
  <si>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</si>
  <si>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</si>
  <si>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</si>
  <si>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</si>
  <si>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</si>
  <si>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</si>
  <si>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</si>
  <si>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</si>
  <si>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</si>
  <si>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</si>
  <si>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</si>
  <si>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</si>
  <si>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</si>
  <si>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</si>
  <si>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</si>
  <si>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</si>
  <si>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</si>
  <si>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</si>
  <si>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</si>
  <si>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</si>
  <si>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</si>
  <si>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</si>
  <si>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</si>
  <si>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</si>
  <si>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</si>
  <si>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</si>
  <si>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</si>
  <si>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</si>
  <si>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</si>
  <si>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</si>
  <si>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</si>
  <si>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</si>
  <si>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</si>
  <si>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</si>
  <si>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</si>
  <si>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</si>
  <si>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</si>
  <si>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</si>
  <si>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</si>
  <si>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</si>
  <si>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</si>
  <si>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</si>
  <si>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</si>
  <si>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</si>
  <si>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</si>
  <si>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</si>
  <si>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</si>
  <si>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</si>
  <si>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</si>
  <si>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</si>
  <si>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</si>
  <si>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</si>
  <si>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</si>
  <si>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</si>
  <si>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</si>
  <si>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</si>
  <si>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</si>
  <si>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</si>
  <si>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</si>
  <si>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</si>
  <si>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</si>
  <si>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</si>
  <si>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</si>
  <si>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</si>
  <si>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</si>
  <si>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</si>
  <si>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</si>
  <si>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</si>
  <si>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</si>
  <si>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</si>
  <si>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</si>
  <si>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</si>
  <si>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</si>
  <si>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</si>
  <si>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</si>
  <si>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</si>
  <si>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</si>
  <si>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</si>
  <si>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</si>
  <si>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</si>
  <si>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</si>
  <si>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</si>
  <si>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</si>
  <si>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</si>
  <si>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</si>
  <si>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</si>
  <si>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</si>
  <si>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</si>
  <si>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</si>
  <si>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</si>
  <si>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</si>
  <si>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</si>
  <si>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</si>
  <si>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</si>
  <si>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</si>
  <si>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</si>
  <si>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</si>
  <si>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</si>
  <si>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</si>
  <si>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</si>
  <si>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</si>
  <si>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</si>
  <si>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</si>
  <si>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</si>
  <si>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</si>
  <si>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</si>
  <si>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</si>
  <si>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</si>
  <si>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</si>
  <si>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</si>
  <si>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</si>
  <si>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</si>
  <si>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</si>
  <si>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</si>
  <si>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</si>
  <si>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</si>
  <si>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</si>
  <si>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</si>
  <si>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</si>
  <si>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</si>
  <si>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</si>
  <si>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</si>
  <si>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</si>
  <si>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</si>
  <si>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</si>
  <si>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</si>
  <si>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</si>
  <si>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</si>
  <si>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</si>
  <si>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</si>
  <si>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</si>
  <si>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</si>
  <si>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</si>
  <si>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</si>
  <si>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</si>
  <si>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</si>
  <si>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</si>
  <si>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</si>
  <si>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</si>
  <si>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</si>
  <si>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</si>
  <si>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</si>
  <si>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</si>
  <si>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</si>
  <si>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</si>
  <si>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</si>
  <si>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</si>
  <si>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</si>
  <si>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</si>
  <si>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</si>
  <si>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</si>
  <si>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</si>
  <si>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</si>
  <si>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</si>
  <si>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</si>
  <si>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</si>
  <si>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</si>
  <si>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</si>
  <si>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</si>
  <si>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</si>
  <si>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</si>
  <si>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</si>
  <si>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</si>
  <si>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</si>
  <si>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</si>
  <si>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</si>
  <si>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</si>
  <si>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</si>
  <si>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</si>
  <si>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</si>
  <si>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</si>
  <si>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</si>
  <si>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</si>
  <si>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</si>
  <si>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</si>
  <si>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</si>
  <si>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</si>
  <si>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</si>
  <si>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</si>
  <si>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</si>
  <si>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</si>
  <si>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</si>
  <si>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</si>
  <si>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</si>
  <si>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</si>
  <si>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</si>
  <si>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</si>
  <si>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</si>
  <si>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</si>
  <si>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</si>
  <si>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</si>
  <si>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</si>
  <si>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</si>
  <si>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</si>
  <si>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</si>
  <si>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</si>
  <si>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</si>
  <si>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</si>
  <si>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</si>
  <si>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</si>
  <si>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</si>
  <si>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</si>
  <si>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</si>
  <si>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</si>
  <si>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</si>
  <si>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</si>
  <si>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</si>
  <si>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</si>
  <si>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</si>
  <si>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</si>
  <si>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</si>
  <si>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</si>
  <si>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</si>
  <si>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</si>
  <si>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</si>
  <si>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</si>
  <si>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</si>
  <si>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</si>
  <si>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</si>
  <si>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</si>
  <si>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</si>
  <si>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</si>
  <si>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</si>
  <si>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</si>
  <si>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</si>
  <si>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</si>
  <si>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</si>
  <si>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</si>
  <si>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</si>
  <si>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</si>
  <si>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</si>
  <si>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</si>
  <si>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</si>
  <si>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</si>
  <si>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</si>
  <si>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</si>
  <si>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</si>
  <si>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</si>
  <si>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</si>
  <si>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</si>
  <si>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</si>
  <si>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</si>
  <si>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</si>
  <si>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</si>
  <si>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</si>
  <si>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</si>
  <si>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</si>
  <si>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</si>
  <si>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</si>
  <si>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</si>
  <si>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</si>
  <si>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</si>
  <si>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</si>
  <si>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</si>
  <si>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</si>
  <si>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</si>
  <si>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</si>
  <si>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</si>
  <si>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</si>
  <si>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</si>
  <si>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</si>
  <si>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</si>
  <si>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</si>
  <si>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</si>
  <si>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</si>
  <si>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</si>
  <si>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</si>
  <si>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</si>
  <si>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</si>
  <si>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</si>
  <si>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</si>
  <si>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</si>
  <si>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</si>
  <si>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</si>
  <si>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</si>
  <si>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</si>
  <si>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</si>
  <si>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</si>
  <si>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</si>
  <si>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</si>
  <si>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</si>
  <si>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</si>
  <si>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</si>
  <si>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</si>
  <si>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</si>
  <si>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</si>
  <si>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</si>
  <si>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</si>
  <si>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</si>
  <si>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</si>
  <si>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</si>
  <si>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</si>
  <si>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</si>
  <si>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</si>
  <si>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</si>
  <si>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</si>
  <si>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</si>
  <si>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</si>
  <si>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</si>
  <si>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</si>
  <si>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</si>
  <si>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</si>
  <si>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</si>
  <si>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</si>
  <si>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</si>
  <si>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</si>
  <si>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</si>
  <si>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</si>
  <si>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</si>
  <si>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</si>
  <si>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</si>
  <si>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</si>
  <si>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</si>
  <si>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</si>
  <si>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</si>
  <si>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</si>
  <si>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</si>
  <si>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</si>
  <si>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</si>
  <si>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</si>
  <si>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</si>
  <si>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</si>
  <si>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</si>
  <si>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</si>
  <si>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</si>
  <si>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</si>
  <si>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</si>
  <si>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</si>
  <si>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</si>
  <si>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</si>
  <si>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</si>
  <si>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</si>
  <si>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</si>
  <si>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</si>
  <si>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</si>
  <si>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</si>
  <si>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</si>
  <si>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</si>
  <si>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</si>
  <si>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</si>
  <si>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</si>
  <si>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</si>
  <si>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</si>
  <si>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</si>
  <si>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</si>
  <si>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</si>
  <si>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</si>
  <si>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</si>
  <si>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</si>
  <si>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</si>
  <si>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</si>
  <si>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</si>
  <si>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</si>
  <si>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</si>
  <si>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</si>
  <si>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</si>
  <si>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</si>
  <si>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</si>
  <si>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</si>
  <si>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</si>
  <si>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</si>
  <si>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</si>
  <si>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</si>
  <si>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</si>
  <si>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</si>
  <si>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</si>
  <si>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</si>
  <si>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</si>
  <si>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</si>
  <si>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</si>
  <si>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</si>
  <si>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</si>
  <si>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</si>
  <si>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</si>
  <si>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</si>
  <si>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</si>
  <si>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</si>
  <si>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</si>
  <si>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</si>
  <si>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</si>
  <si>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</si>
  <si>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</si>
  <si>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</si>
  <si>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</si>
  <si>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</si>
  <si>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</si>
  <si>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</si>
  <si>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</si>
  <si>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</si>
  <si>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</si>
  <si>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</si>
  <si>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</si>
  <si>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</si>
  <si>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</si>
  <si>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</si>
  <si>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</si>
  <si>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</si>
  <si>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</si>
  <si>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</si>
  <si>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</si>
  <si>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</si>
  <si>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</si>
  <si>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</si>
  <si>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</si>
  <si>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</si>
  <si>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</si>
  <si>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</si>
  <si>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</si>
  <si>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</si>
  <si>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</si>
  <si>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</si>
  <si>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</si>
  <si>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</si>
  <si>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</si>
  <si>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</si>
  <si>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</si>
  <si>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</si>
  <si>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</si>
  <si>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</si>
  <si>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</si>
  <si>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</si>
  <si>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</si>
  <si>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</si>
  <si>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</si>
  <si>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</si>
  <si>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</si>
  <si>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</si>
  <si>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</si>
  <si>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</si>
  <si>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</si>
  <si>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</si>
  <si>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</si>
  <si>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</si>
  <si>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</si>
  <si>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</si>
  <si>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</si>
  <si>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</si>
  <si>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</si>
  <si>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</si>
  <si>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</si>
  <si>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</si>
  <si>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</si>
  <si>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</si>
  <si>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</si>
  <si>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</si>
  <si>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</si>
  <si>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</si>
  <si>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</si>
  <si>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</si>
  <si>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</si>
  <si>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</si>
  <si>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</si>
  <si>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</si>
  <si>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</si>
  <si>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</si>
  <si>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</si>
  <si>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</si>
  <si>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</si>
  <si>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</si>
  <si>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</si>
  <si>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</si>
  <si>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</si>
  <si>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</si>
  <si>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</si>
  <si>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</si>
  <si>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</si>
  <si>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</si>
  <si>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</si>
  <si>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</si>
  <si>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</si>
  <si>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</si>
  <si>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</si>
  <si>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</si>
  <si>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</si>
  <si>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</si>
  <si>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</si>
  <si>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</si>
  <si>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</si>
  <si>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</si>
  <si>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</si>
  <si>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</si>
  <si>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</si>
  <si>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</si>
  <si>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</si>
  <si>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</si>
  <si>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</si>
  <si>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</si>
  <si>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</si>
  <si>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</si>
  <si>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</si>
  <si>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</si>
  <si>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</si>
  <si>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</si>
  <si>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</si>
  <si>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</si>
  <si>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</si>
  <si>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</si>
  <si>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</si>
  <si>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</si>
  <si>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</si>
  <si>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</si>
  <si>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</si>
  <si>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</si>
  <si>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</si>
  <si>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</si>
  <si>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</si>
  <si>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</si>
  <si>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</si>
  <si>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</si>
  <si>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</si>
  <si>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</si>
  <si>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</si>
  <si>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</si>
  <si>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</si>
  <si>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</si>
  <si>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</si>
  <si>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</si>
  <si>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</si>
  <si>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</si>
  <si>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</si>
  <si>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</si>
  <si>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</si>
  <si>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</si>
  <si>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</si>
  <si>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</si>
  <si>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</si>
  <si>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</si>
  <si>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</si>
  <si>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</si>
  <si>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</si>
  <si>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</si>
  <si>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</si>
  <si>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</si>
  <si>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</si>
  <si>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</si>
  <si>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</si>
  <si>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</si>
  <si>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</si>
  <si>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</si>
  <si>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</si>
  <si>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</si>
  <si>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</si>
  <si>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</si>
  <si>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</si>
  <si>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</si>
  <si>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</si>
  <si>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</si>
  <si>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</si>
  <si>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</si>
  <si>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</si>
  <si>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</si>
  <si>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</si>
  <si>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</si>
  <si>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</si>
  <si>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</si>
  <si>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</si>
  <si>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</si>
  <si>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</si>
  <si>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</si>
  <si>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</si>
  <si>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</si>
  <si>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</si>
  <si>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</si>
  <si>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</si>
  <si>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</si>
  <si>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</si>
  <si>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</si>
  <si>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</si>
  <si>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</si>
  <si>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</si>
  <si>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</si>
  <si>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</si>
  <si>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</si>
  <si>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</si>
  <si>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</si>
  <si>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</si>
  <si>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</si>
  <si>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</si>
  <si>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</si>
  <si>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</si>
  <si>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</si>
  <si>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</si>
  <si>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</si>
  <si>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</si>
  <si>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</si>
  <si>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</si>
  <si>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</si>
  <si>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</si>
  <si>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</si>
  <si>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</si>
  <si>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</si>
  <si>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</si>
  <si>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</si>
  <si>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</si>
  <si>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</si>
  <si>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</si>
  <si>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</si>
  <si>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</si>
  <si>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</si>
  <si>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</si>
  <si>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</si>
  <si>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</si>
  <si>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</si>
  <si>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</si>
  <si>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</si>
  <si>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</si>
  <si>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</si>
  <si>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</si>
  <si>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</si>
  <si>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</si>
  <si>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</si>
  <si>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</si>
  <si>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</si>
  <si>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</si>
  <si>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</si>
  <si>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</si>
  <si>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</si>
  <si>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</si>
  <si>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</si>
  <si>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</si>
  <si>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</si>
  <si>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</si>
  <si>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</si>
  <si>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</si>
  <si>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</si>
  <si>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</si>
  <si>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</si>
  <si>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</si>
  <si>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</si>
  <si>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</si>
  <si>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</si>
  <si>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</si>
  <si>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</si>
  <si>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</si>
  <si>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</si>
  <si>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</si>
  <si>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</si>
  <si>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</si>
  <si>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</si>
  <si>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</si>
  <si>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</si>
  <si>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</si>
  <si>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</si>
  <si>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</si>
  <si>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</si>
  <si>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</si>
  <si>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</si>
  <si>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</si>
  <si>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</si>
  <si>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</si>
  <si>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</si>
  <si>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</si>
  <si>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</si>
  <si>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</si>
  <si>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</si>
  <si>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</si>
  <si>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</si>
  <si>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</si>
  <si>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</si>
  <si>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</si>
  <si>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</si>
  <si>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</si>
  <si>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</si>
  <si>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</si>
  <si>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</si>
  <si>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</si>
  <si>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</si>
  <si>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</si>
  <si>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</si>
  <si>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</si>
  <si>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</si>
  <si>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</si>
  <si>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</si>
  <si>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</si>
  <si>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</si>
  <si>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</si>
  <si>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</si>
  <si>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</si>
  <si>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</si>
  <si>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</si>
  <si>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</si>
  <si>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</si>
  <si>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</si>
  <si>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</si>
  <si>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</si>
  <si>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</si>
  <si>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</si>
  <si>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</si>
  <si>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</si>
  <si>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</si>
  <si>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</si>
  <si>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</si>
  <si>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</si>
  <si>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</si>
  <si>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</si>
  <si>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</si>
  <si>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</si>
  <si>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</si>
  <si>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</si>
  <si>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</si>
  <si>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</si>
  <si>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</si>
  <si>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</si>
  <si>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</si>
  <si>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</si>
  <si>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</si>
  <si>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</si>
  <si>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</si>
  <si>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</si>
  <si>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</si>
  <si>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</si>
  <si>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</si>
  <si>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</si>
  <si>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</si>
  <si>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</si>
  <si>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</si>
  <si>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</si>
  <si>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</si>
  <si>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</si>
  <si>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</si>
  <si>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</si>
  <si>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</si>
  <si>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</si>
  <si>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</si>
  <si>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</si>
  <si>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</si>
  <si>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</si>
  <si>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</si>
  <si>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</si>
  <si>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</si>
  <si>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</si>
  <si>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</si>
  <si>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</si>
  <si>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</si>
  <si>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</si>
  <si>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</si>
  <si>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</si>
  <si>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</si>
  <si>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</si>
  <si>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</si>
  <si>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</si>
  <si>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</si>
  <si>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</si>
  <si>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</si>
  <si>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</si>
  <si>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</si>
  <si>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</si>
  <si>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</si>
  <si>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</si>
  <si>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</si>
  <si>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</si>
  <si>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</si>
  <si>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</si>
  <si>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</si>
  <si>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</si>
  <si>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</si>
  <si>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</si>
  <si>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</si>
  <si>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</si>
  <si>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</si>
  <si>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</si>
  <si>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</si>
  <si>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</si>
  <si>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</si>
  <si>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</si>
  <si>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</si>
  <si>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</si>
  <si>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</si>
  <si>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</si>
  <si>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</si>
  <si>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</si>
  <si>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</si>
  <si>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</si>
  <si>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</si>
  <si>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</si>
  <si>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</si>
  <si>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</si>
  <si>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</si>
  <si>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</si>
  <si>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</si>
  <si>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</si>
  <si>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</si>
  <si>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</si>
  <si>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</si>
  <si>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</si>
  <si>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</si>
  <si>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</si>
  <si>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</si>
  <si>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</si>
  <si>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</si>
  <si>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</si>
  <si>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</si>
  <si>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</si>
  <si>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</si>
  <si>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</si>
  <si>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</si>
  <si>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</si>
  <si>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</si>
  <si>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</si>
  <si>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</si>
  <si>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</si>
  <si>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</si>
  <si>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</si>
  <si>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</si>
  <si>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</si>
  <si>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</si>
  <si>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</si>
  <si>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</si>
  <si>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</si>
  <si>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</si>
  <si>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</si>
  <si>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</si>
  <si>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</si>
  <si>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</si>
  <si>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</si>
  <si>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</si>
  <si>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</si>
  <si>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</si>
  <si>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</si>
  <si>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</si>
  <si>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</si>
  <si>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</si>
  <si>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</si>
  <si>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</si>
  <si>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</si>
  <si>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</si>
  <si>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</si>
  <si>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</si>
  <si>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</si>
  <si>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</si>
  <si>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</si>
  <si>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</si>
  <si>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</si>
  <si>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</si>
  <si>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</si>
  <si>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</si>
  <si>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</si>
  <si>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</si>
  <si>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</si>
  <si>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</si>
  <si>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</si>
  <si>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</si>
  <si>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</si>
  <si>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</si>
  <si>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</si>
  <si>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</si>
  <si>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</si>
  <si>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</si>
  <si>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</si>
  <si>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</si>
  <si>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</si>
  <si>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</si>
  <si>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</si>
  <si>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</si>
  <si>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</si>
  <si>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</si>
  <si>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</si>
  <si>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</si>
  <si>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</si>
  <si>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</si>
  <si>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</si>
  <si>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</si>
  <si>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</si>
  <si>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</si>
  <si>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</si>
  <si>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</si>
  <si>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</si>
  <si>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</si>
  <si>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</si>
  <si>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</si>
  <si>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</si>
  <si>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</si>
  <si>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</si>
  <si>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</si>
  <si>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</si>
  <si>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</si>
  <si>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</si>
  <si>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</si>
  <si>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</si>
  <si>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</si>
  <si>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</si>
  <si>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</si>
  <si>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</si>
  <si>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</si>
  <si>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</si>
  <si>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</si>
  <si>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</si>
  <si>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</si>
  <si>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</si>
  <si>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</si>
  <si>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</si>
  <si>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</si>
  <si>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</si>
  <si>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</si>
  <si>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</si>
  <si>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</si>
  <si>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</si>
  <si>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</si>
  <si>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</si>
  <si>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</si>
  <si>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</si>
  <si>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</si>
  <si>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</si>
  <si>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</si>
  <si>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</si>
  <si>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</si>
  <si>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</si>
  <si>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</si>
  <si>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</si>
  <si>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</si>
  <si>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</si>
  <si>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</si>
  <si>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</si>
  <si>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</si>
  <si>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</si>
  <si>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</si>
  <si>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</si>
  <si>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</si>
  <si>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</si>
  <si>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</si>
  <si>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</si>
  <si>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</si>
  <si>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</si>
  <si>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</si>
  <si>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</si>
  <si>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</si>
  <si>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</si>
  <si>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</si>
  <si>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</si>
  <si>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</si>
  <si>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</si>
  <si>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</si>
  <si>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</si>
  <si>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</si>
  <si>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</si>
  <si>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</si>
  <si>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</si>
  <si>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</si>
  <si>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</si>
  <si>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</si>
  <si>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</si>
  <si>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</si>
  <si>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</si>
  <si>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</si>
  <si>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</si>
  <si>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</si>
  <si>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</si>
  <si>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</si>
  <si>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</si>
  <si>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</si>
  <si>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</si>
  <si>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</si>
  <si>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</si>
  <si>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</si>
  <si>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</si>
  <si>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</si>
  <si>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</si>
  <si>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</si>
  <si>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</si>
  <si>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</si>
  <si>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</si>
  <si>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</si>
  <si>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</si>
  <si>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</si>
  <si>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</si>
  <si>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</si>
  <si>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</si>
  <si>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</si>
  <si>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</si>
  <si>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</si>
  <si>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</si>
  <si>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</si>
  <si>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</si>
  <si>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</si>
  <si>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</si>
  <si>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</si>
  <si>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</si>
  <si>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</si>
  <si>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</si>
  <si>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</si>
  <si>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</si>
  <si>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</si>
  <si>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</si>
  <si>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</si>
  <si>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</si>
  <si>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</si>
  <si>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</si>
  <si>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</si>
  <si>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</si>
  <si>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</si>
  <si>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</si>
  <si>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</si>
  <si>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</si>
  <si>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</si>
  <si>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</si>
  <si>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</si>
  <si>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</si>
  <si>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</si>
  <si>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</si>
  <si>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</si>
  <si>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</si>
  <si>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</si>
  <si>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</si>
  <si>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</si>
  <si>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</si>
  <si>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</si>
  <si>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</si>
  <si>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</si>
  <si>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</si>
  <si>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</si>
  <si>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</si>
  <si>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</si>
  <si>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</si>
  <si>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</si>
  <si>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</si>
  <si>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</si>
  <si>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</si>
  <si>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</si>
  <si>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</si>
  <si>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</si>
  <si>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</si>
  <si>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</si>
  <si>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</si>
  <si>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</si>
  <si>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</si>
  <si>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</si>
  <si>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</si>
  <si>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</si>
  <si>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</si>
  <si>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</si>
  <si>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</si>
  <si>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</si>
  <si>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</si>
  <si>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</si>
  <si>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</si>
  <si>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</si>
  <si>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</si>
  <si>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</si>
  <si>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</si>
  <si>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</si>
  <si>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</si>
  <si>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</si>
  <si>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</si>
  <si>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</si>
  <si>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</si>
  <si>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</si>
  <si>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</si>
  <si>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</si>
  <si>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</si>
  <si>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</si>
  <si>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</si>
  <si>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</si>
  <si>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</si>
  <si>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</si>
  <si>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</si>
  <si>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</si>
  <si>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</si>
  <si>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</si>
  <si>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</si>
  <si>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</si>
  <si>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</si>
  <si>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</si>
  <si>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</si>
  <si>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</si>
  <si>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</si>
  <si>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</si>
  <si>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</si>
  <si>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</si>
  <si>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</si>
  <si>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</si>
  <si>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</si>
  <si>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</si>
  <si>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</si>
  <si>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</si>
  <si>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</si>
  <si>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</si>
  <si>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</si>
  <si>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</si>
  <si>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</si>
  <si>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</si>
  <si>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</si>
  <si>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</si>
  <si>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</si>
  <si>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</si>
  <si>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</si>
  <si>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</si>
  <si>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</si>
  <si>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</si>
  <si>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</si>
  <si>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</si>
  <si>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</si>
  <si>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</si>
  <si>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</si>
  <si>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</si>
  <si>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</si>
  <si>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</si>
  <si>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</si>
  <si>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</si>
  <si>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</si>
  <si>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</si>
  <si>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</si>
  <si>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</si>
  <si>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</si>
  <si>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</si>
  <si>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</si>
  <si>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</si>
  <si>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</si>
  <si>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</si>
  <si>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</si>
  <si>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</si>
  <si>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</si>
  <si>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</si>
  <si>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</si>
  <si>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</si>
  <si>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</si>
  <si>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</si>
  <si>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</si>
  <si>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</si>
  <si>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</si>
  <si>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</si>
  <si>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</si>
  <si>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</si>
  <si>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</si>
  <si>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</si>
  <si>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</si>
  <si>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</si>
  <si>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</si>
  <si>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</si>
  <si>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</si>
  <si>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</si>
  <si>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</si>
  <si>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</si>
  <si>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</si>
  <si>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</si>
  <si>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</si>
  <si>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</si>
  <si>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</si>
  <si>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</si>
  <si>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</si>
  <si>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</si>
  <si>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</si>
  <si>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</si>
  <si>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</si>
  <si>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</si>
  <si>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</si>
  <si>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</si>
  <si>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</si>
  <si>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</si>
  <si>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</si>
  <si>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</si>
  <si>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</si>
  <si>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</si>
  <si>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</si>
  <si>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</si>
  <si>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</si>
  <si>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</si>
  <si>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</si>
  <si>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</si>
  <si>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</si>
  <si>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</si>
  <si>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</si>
  <si>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</si>
  <si>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</si>
  <si>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</si>
  <si>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</si>
  <si>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</si>
  <si>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</si>
  <si>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</si>
  <si>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</si>
  <si>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</si>
  <si>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</si>
  <si>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</si>
  <si>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</si>
  <si>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</si>
  <si>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</si>
  <si>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</si>
  <si>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</si>
  <si>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</si>
  <si>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</si>
  <si>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</si>
  <si>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</si>
  <si>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</si>
  <si>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</si>
  <si>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</si>
  <si>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</si>
  <si>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</si>
  <si>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</si>
  <si>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</si>
  <si>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</si>
  <si>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</si>
  <si>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</si>
  <si>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</si>
  <si>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</si>
  <si>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</si>
  <si>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</si>
  <si>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</si>
  <si>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</si>
  <si>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</si>
  <si>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</si>
  <si>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</si>
  <si>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</si>
  <si>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</si>
  <si>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</si>
  <si>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</si>
  <si>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</si>
  <si>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</si>
  <si>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</si>
  <si>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</si>
  <si>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</si>
  <si>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</si>
  <si>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</si>
  <si>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</si>
  <si>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</si>
  <si>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</si>
  <si>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</si>
  <si>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</si>
  <si>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</si>
  <si>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</si>
  <si>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</si>
  <si>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</si>
  <si>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</si>
  <si>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</si>
  <si>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</si>
  <si>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</si>
  <si>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</si>
  <si>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</si>
  <si>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</si>
  <si>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</si>
  <si>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</si>
  <si>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</si>
  <si>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</si>
  <si>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</si>
  <si>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</si>
  <si>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</si>
  <si>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</si>
  <si>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</si>
  <si>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</si>
  <si>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</si>
  <si>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</si>
  <si>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</si>
  <si>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</si>
  <si>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</si>
  <si>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</si>
  <si>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</si>
  <si>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</si>
  <si>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</si>
  <si>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</si>
  <si>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</si>
  <si>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</si>
  <si>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</si>
  <si>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</si>
  <si>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</si>
  <si>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</si>
  <si>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</si>
  <si>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</si>
  <si>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</si>
  <si>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</si>
  <si>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</si>
  <si>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</si>
  <si>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</si>
  <si>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</si>
  <si>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</si>
  <si>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</si>
  <si>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</si>
  <si>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</si>
  <si>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</si>
  <si>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</si>
  <si>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</si>
  <si>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</si>
  <si>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</si>
  <si>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</si>
  <si>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</si>
  <si>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</si>
  <si>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</si>
  <si>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</si>
  <si>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</si>
  <si>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</si>
  <si>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</si>
  <si>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</si>
  <si>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</si>
  <si>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</si>
  <si>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</si>
  <si>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</si>
  <si>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</si>
  <si>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</si>
  <si>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</si>
  <si>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</si>
  <si>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</si>
  <si>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</si>
  <si>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</si>
  <si>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</si>
  <si>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</si>
  <si>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</si>
  <si>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</si>
  <si>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</si>
  <si>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</si>
  <si>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</si>
  <si>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</si>
  <si>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</si>
  <si>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</si>
  <si>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</si>
  <si>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</si>
  <si>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</si>
  <si>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</si>
  <si>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</si>
  <si>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</si>
  <si>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</si>
  <si>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</si>
  <si>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</si>
  <si>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</si>
  <si>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</si>
  <si>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</si>
  <si>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</si>
  <si>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</si>
  <si>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</si>
  <si>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</si>
  <si>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</si>
  <si>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</si>
  <si>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</si>
  <si>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</si>
  <si>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</si>
  <si>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</si>
  <si>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</si>
  <si>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</si>
  <si>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</si>
  <si>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</si>
  <si>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</si>
  <si>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</si>
  <si>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</si>
  <si>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</si>
  <si>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</si>
  <si>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</si>
  <si>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</si>
  <si>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</si>
  <si>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</si>
  <si>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</si>
  <si>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</si>
  <si>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</si>
  <si>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</si>
  <si>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</si>
  <si>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</si>
  <si>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</si>
  <si>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</si>
  <si>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</si>
  <si>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</si>
  <si>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</si>
  <si>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</si>
  <si>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</si>
  <si>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</si>
  <si>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</si>
  <si>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</si>
  <si>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</si>
  <si>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</si>
  <si>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</si>
  <si>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</si>
  <si>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</si>
  <si>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</si>
  <si>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</si>
  <si>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</si>
  <si>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</si>
  <si>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</si>
  <si>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</si>
  <si>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</si>
  <si>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</si>
  <si>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</si>
  <si>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</si>
  <si>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</si>
  <si>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</si>
  <si>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</si>
  <si>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</si>
  <si>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</si>
  <si>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</si>
  <si>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</si>
  <si>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</si>
  <si>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</si>
  <si>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</si>
  <si>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</si>
  <si>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</si>
  <si>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</si>
  <si>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</si>
  <si>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</si>
  <si>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</si>
  <si>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</si>
  <si>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</si>
  <si>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</si>
  <si>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</si>
  <si>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</si>
  <si>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</si>
  <si>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</si>
  <si>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</si>
  <si>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</si>
  <si>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</si>
  <si>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</si>
  <si>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</si>
  <si>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</si>
  <si>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</si>
  <si>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</si>
  <si>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</si>
  <si>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</si>
  <si>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</si>
  <si>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</si>
  <si>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</si>
  <si>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</si>
  <si>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</si>
  <si>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</si>
  <si>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</si>
  <si>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</si>
  <si>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</si>
  <si>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</si>
  <si>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</si>
  <si>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</si>
  <si>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</si>
  <si>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</si>
  <si>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</si>
  <si>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</si>
  <si>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</si>
  <si>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</si>
  <si>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</si>
  <si>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</si>
  <si>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</si>
  <si>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</si>
  <si>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</si>
  <si>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</si>
  <si>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</si>
  <si>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</si>
  <si>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</si>
  <si>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</si>
  <si>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</si>
  <si>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</si>
  <si>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</si>
  <si>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</si>
  <si>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</si>
  <si>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</si>
  <si>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</si>
  <si>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</si>
  <si>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</si>
  <si>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</si>
  <si>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</si>
  <si>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</si>
  <si>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</si>
  <si>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</si>
  <si>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</si>
  <si>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</si>
  <si>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</si>
  <si>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</si>
  <si>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</si>
  <si>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</si>
  <si>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</si>
  <si>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</si>
  <si>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</si>
  <si>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</si>
  <si>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</si>
  <si>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</si>
  <si>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</si>
  <si>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</si>
  <si>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</si>
  <si>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</si>
  <si>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</si>
  <si>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</si>
  <si>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</si>
  <si>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</si>
  <si>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</si>
  <si>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</si>
  <si>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</si>
  <si>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</si>
  <si>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</si>
  <si>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</si>
  <si>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</si>
  <si>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</si>
  <si>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</si>
  <si>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</si>
  <si>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</si>
  <si>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</si>
  <si>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</si>
  <si>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</si>
  <si>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</si>
  <si>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</si>
  <si>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</si>
  <si>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</si>
  <si>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</si>
  <si>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</si>
  <si>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</si>
  <si>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</si>
  <si>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</si>
  <si>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</si>
  <si>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</si>
  <si>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</si>
  <si>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</si>
  <si>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</si>
  <si>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</si>
  <si>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</si>
  <si>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</si>
  <si>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</si>
  <si>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</si>
  <si>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</si>
  <si>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</si>
  <si>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</si>
  <si>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</si>
  <si>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</si>
  <si>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</si>
  <si>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</si>
  <si>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</si>
  <si>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</si>
  <si>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</si>
  <si>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</si>
  <si>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</si>
  <si>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</si>
  <si>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</si>
  <si>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</si>
  <si>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</si>
  <si>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</si>
  <si>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</si>
  <si>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</si>
  <si>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</si>
  <si>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</si>
  <si>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</si>
  <si>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</si>
  <si>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</si>
  <si>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</si>
  <si>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</si>
  <si>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</si>
  <si>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</si>
  <si>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</si>
  <si>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</si>
  <si>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</si>
  <si>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</si>
  <si>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</si>
  <si>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</si>
  <si>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</si>
  <si>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</si>
  <si>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</si>
  <si>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</si>
  <si>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</si>
  <si>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</si>
  <si>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</si>
  <si>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</si>
  <si>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</si>
  <si>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</si>
  <si>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</si>
  <si>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</si>
  <si>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</si>
  <si>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</si>
  <si>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</si>
  <si>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</si>
  <si>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</si>
  <si>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</si>
  <si>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</si>
  <si>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</si>
  <si>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</si>
  <si>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</si>
  <si>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</si>
  <si>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</si>
  <si>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</si>
  <si>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</si>
  <si>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</si>
  <si>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</si>
  <si>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</si>
  <si>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</si>
  <si>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</si>
  <si>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</si>
  <si>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</si>
  <si>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</si>
  <si>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</si>
  <si>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</si>
  <si>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</si>
  <si>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</si>
  <si>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</si>
  <si>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</si>
  <si>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</si>
  <si>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</si>
  <si>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</si>
  <si>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</si>
  <si>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</si>
  <si>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</si>
  <si>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</si>
  <si>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</si>
  <si>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</si>
  <si>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</si>
  <si>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</si>
  <si>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</si>
  <si>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</si>
  <si>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</si>
  <si>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</si>
  <si>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</si>
  <si>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</si>
  <si>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</si>
  <si>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</si>
  <si>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</si>
  <si>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</si>
  <si>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</si>
  <si>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</si>
  <si>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</si>
  <si>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</si>
  <si>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</si>
  <si>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</si>
  <si>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</si>
  <si>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</si>
  <si>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</si>
  <si>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</si>
  <si>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</si>
  <si>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</si>
  <si>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</si>
  <si>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</si>
  <si>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</si>
  <si>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</si>
  <si>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</si>
  <si>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</si>
  <si>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</si>
  <si>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</si>
  <si>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</si>
  <si>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</si>
  <si>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</si>
  <si>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</si>
  <si>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</si>
  <si>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</si>
  <si>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</si>
  <si>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</si>
  <si>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</si>
  <si>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</si>
  <si>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</si>
  <si>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</si>
  <si>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</si>
  <si>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</si>
  <si>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</si>
  <si>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</si>
  <si>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</si>
  <si>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</si>
  <si>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</si>
  <si>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</si>
  <si>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</si>
  <si>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</si>
  <si>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</si>
  <si>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</si>
  <si>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</si>
  <si>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</si>
  <si>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</si>
  <si>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</si>
  <si>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</si>
  <si>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</si>
  <si>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</si>
  <si>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</si>
  <si>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</si>
  <si>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</si>
  <si>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</si>
  <si>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</si>
  <si>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</si>
  <si>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</si>
  <si>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</si>
  <si>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</si>
  <si>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</si>
  <si>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</si>
  <si>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</si>
  <si>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</si>
  <si>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</si>
  <si>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</si>
  <si>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</si>
  <si>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</si>
  <si>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</si>
  <si>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</si>
  <si>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</si>
  <si>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</si>
  <si>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</si>
  <si>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</si>
  <si>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</si>
  <si>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</si>
  <si>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</si>
  <si>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</si>
  <si>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</si>
  <si>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</si>
  <si>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</si>
  <si>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</si>
  <si>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</si>
  <si>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</si>
  <si>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</si>
  <si>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</si>
  <si>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</si>
  <si>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</si>
  <si>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</si>
  <si>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</si>
  <si>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</si>
  <si>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</si>
  <si>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</si>
  <si>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</si>
  <si>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</si>
  <si>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</si>
  <si>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</si>
  <si>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</si>
  <si>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</si>
  <si>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</si>
  <si>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</si>
  <si>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</si>
  <si>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</si>
  <si>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</si>
  <si>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</si>
  <si>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</si>
  <si>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</si>
  <si>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</si>
  <si>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</si>
  <si>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</si>
  <si>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</si>
  <si>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</si>
  <si>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</si>
  <si>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</si>
  <si>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</si>
  <si>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</si>
  <si>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</si>
  <si>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</si>
  <si>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</si>
  <si>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</si>
  <si>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</si>
  <si>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</si>
  <si>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</si>
  <si>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</si>
  <si>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</si>
  <si>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</si>
  <si>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</si>
  <si>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</si>
  <si>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</si>
  <si>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</si>
  <si>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</si>
  <si>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</si>
  <si>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</si>
  <si>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</si>
  <si>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</si>
  <si>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</si>
  <si>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</si>
  <si>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</si>
  <si>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</si>
  <si>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</si>
  <si>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</si>
  <si>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</si>
  <si>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</si>
  <si>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</si>
  <si>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</si>
  <si>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</si>
  <si>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</si>
  <si>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</si>
  <si>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</si>
  <si>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</si>
  <si>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</si>
  <si>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</si>
  <si>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</si>
  <si>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</si>
  <si>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</si>
  <si>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</si>
  <si>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</si>
  <si>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</si>
  <si>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</si>
  <si>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</si>
  <si>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</si>
  <si>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</si>
  <si>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</si>
  <si>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</si>
  <si>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</si>
  <si>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</si>
  <si>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</si>
  <si>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</si>
  <si>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</si>
  <si>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</si>
  <si>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</si>
  <si>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</si>
  <si>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</si>
  <si>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</si>
  <si>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</si>
  <si>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</si>
  <si>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</si>
  <si>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</si>
  <si>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</si>
  <si>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</si>
  <si>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</si>
  <si>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</si>
  <si>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</si>
  <si>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</si>
  <si>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</si>
  <si>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</si>
  <si>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</si>
  <si>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</si>
  <si>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</si>
  <si>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</si>
  <si>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</si>
  <si>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</si>
  <si>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</si>
  <si>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</si>
  <si>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</si>
  <si>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</si>
  <si>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</si>
  <si>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</si>
  <si>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</si>
  <si>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</si>
  <si>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</si>
  <si>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</si>
  <si>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</si>
  <si>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</si>
  <si>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</si>
  <si>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</si>
  <si>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</si>
  <si>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</si>
  <si>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</si>
  <si>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</si>
  <si>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</si>
  <si>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</si>
  <si>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</si>
  <si>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</si>
  <si>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</si>
  <si>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</si>
  <si>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</si>
  <si>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</si>
  <si>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</si>
  <si>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</si>
  <si>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</si>
  <si>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</si>
  <si>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</si>
  <si>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</si>
  <si>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</si>
  <si>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</si>
  <si>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</si>
  <si>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</si>
  <si>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</si>
  <si>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</si>
  <si>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</si>
  <si>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</si>
  <si>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</si>
  <si>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</si>
  <si>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</si>
  <si>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</si>
  <si>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</si>
  <si>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</si>
  <si>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</si>
  <si>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</si>
  <si>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</si>
  <si>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</si>
  <si>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</si>
  <si>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</si>
  <si>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</si>
  <si>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VUKOMEREC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</si>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</sst>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4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1455338.8900000001</v>
      </c>
      <c r="D2" s="7">
        <f>'PR-RAS'!E6</f>
        <v>1392340.03</v>
      </c>
      <c r="E2" s="7">
        <v>0</v>
      </c>
      <c r="F2" s="7">
        <v>0</v>
      </c>
      <c r="G2" s="8">
        <f t="shared" ref="G2:G274" si="0">(B2/1000)*(C2*1+D2*2)</f>
        <v>4240.0189500000006</v>
      </c>
      <c r="H2" s="8">
        <f t="shared" ref="H2:H274" si="1">ABS(C2-ROUND(C2,0))+ABS(D2-ROUND(D2,0))</f>
        <v>0.13999999989755452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1069749.6700000002</v>
      </c>
      <c r="D45" s="2">
        <f>'PR-RAS'!E49</f>
        <v>1114810.43</v>
      </c>
      <c r="E45" s="2">
        <v>0</v>
      </c>
      <c r="F45" s="2">
        <v>0</v>
      </c>
      <c r="G45" s="3">
        <f t="shared" si="0"/>
        <v>145172.30332000001</v>
      </c>
      <c r="H45" s="3">
        <f t="shared" si="1"/>
        <v>0.75999999977648258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1068446.57</v>
      </c>
      <c r="D64" s="2">
        <f>'PR-RAS'!E68</f>
        <v>1113332.99</v>
      </c>
      <c r="E64" s="2">
        <v>0</v>
      </c>
      <c r="F64" s="2">
        <v>0</v>
      </c>
      <c r="G64" s="3">
        <f t="shared" si="0"/>
        <v>207592.09065</v>
      </c>
      <c r="H64" s="3">
        <f t="shared" si="1"/>
        <v>0.43999999994412065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981180.67</v>
      </c>
      <c r="D65" s="2">
        <f>'PR-RAS'!E69</f>
        <v>1039519.32</v>
      </c>
      <c r="E65" s="2">
        <v>0</v>
      </c>
      <c r="F65" s="2">
        <v>0</v>
      </c>
      <c r="G65" s="3">
        <f t="shared" si="0"/>
        <v>195854.03584</v>
      </c>
      <c r="H65" s="3">
        <f t="shared" si="1"/>
        <v>0.64999999990686774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87265.9</v>
      </c>
      <c r="D66" s="2">
        <f>'PR-RAS'!E70</f>
        <v>73813.67</v>
      </c>
      <c r="E66" s="2">
        <v>0</v>
      </c>
      <c r="F66" s="2">
        <v>0</v>
      </c>
      <c r="G66" s="3">
        <f t="shared" si="0"/>
        <v>15268.060600000001</v>
      </c>
      <c r="H66" s="3">
        <f t="shared" si="1"/>
        <v>0.430000000007567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1303.0999999999999</v>
      </c>
      <c r="D73" s="2">
        <f>'PR-RAS'!E77</f>
        <v>1477.44</v>
      </c>
      <c r="E73" s="2">
        <v>0</v>
      </c>
      <c r="F73" s="2">
        <v>0</v>
      </c>
      <c r="G73" s="3">
        <f t="shared" si="0"/>
        <v>306.57455999999996</v>
      </c>
      <c r="H73" s="3">
        <f t="shared" si="1"/>
        <v>0.53999999999996362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1303.0999999999999</v>
      </c>
      <c r="D76" s="2">
        <f>'PR-RAS'!E80</f>
        <v>1477.44</v>
      </c>
      <c r="E76" s="2">
        <v>0</v>
      </c>
      <c r="F76" s="2">
        <v>0</v>
      </c>
      <c r="G76" s="3">
        <f t="shared" si="0"/>
        <v>319.34849999999994</v>
      </c>
      <c r="H76" s="3">
        <f t="shared" si="1"/>
        <v>0.53999999999996362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39455.9</v>
      </c>
      <c r="D102" s="2">
        <f>'PR-RAS'!E106</f>
        <v>42863.48</v>
      </c>
      <c r="E102" s="2">
        <v>0</v>
      </c>
      <c r="F102" s="2">
        <v>0</v>
      </c>
      <c r="G102" s="3">
        <f t="shared" si="0"/>
        <v>12643.468860000003</v>
      </c>
      <c r="H102" s="3">
        <f t="shared" si="1"/>
        <v>0.58000000000174623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39455.9</v>
      </c>
      <c r="D108" s="2">
        <f>'PR-RAS'!E112</f>
        <v>42863.48</v>
      </c>
      <c r="E108" s="2">
        <v>0</v>
      </c>
      <c r="F108" s="2">
        <v>0</v>
      </c>
      <c r="G108" s="3">
        <f t="shared" si="0"/>
        <v>13394.566020000002</v>
      </c>
      <c r="H108" s="3">
        <f t="shared" si="1"/>
        <v>0.58000000000174623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39455.9</v>
      </c>
      <c r="D113" s="2">
        <f>'PR-RAS'!E117</f>
        <v>42863.48</v>
      </c>
      <c r="E113" s="2">
        <v>0</v>
      </c>
      <c r="F113" s="2">
        <v>0</v>
      </c>
      <c r="G113" s="3">
        <f t="shared" si="0"/>
        <v>14020.480320000002</v>
      </c>
      <c r="H113" s="3">
        <f t="shared" si="1"/>
        <v>0.58000000000174623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8407.6899999999987</v>
      </c>
      <c r="D121" s="2">
        <f>'PR-RAS'!E125</f>
        <v>8691.82</v>
      </c>
      <c r="E121" s="2">
        <v>0</v>
      </c>
      <c r="F121" s="2">
        <v>0</v>
      </c>
      <c r="G121" s="3">
        <f t="shared" si="0"/>
        <v>3094.9595999999997</v>
      </c>
      <c r="H121" s="3">
        <f t="shared" si="1"/>
        <v>0.49000000000160071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6544.07</v>
      </c>
      <c r="D122" s="2">
        <f>'PR-RAS'!E126</f>
        <v>6767.69</v>
      </c>
      <c r="E122" s="2">
        <v>0</v>
      </c>
      <c r="F122" s="2">
        <v>0</v>
      </c>
      <c r="G122" s="3">
        <f t="shared" si="0"/>
        <v>2429.6134499999994</v>
      </c>
      <c r="H122" s="3">
        <f t="shared" si="1"/>
        <v>0.38000000000010914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6544.07</v>
      </c>
      <c r="D124" s="2">
        <f>'PR-RAS'!E128</f>
        <v>6767.69</v>
      </c>
      <c r="E124" s="2">
        <v>0</v>
      </c>
      <c r="F124" s="2">
        <v>0</v>
      </c>
      <c r="G124" s="3">
        <f t="shared" si="0"/>
        <v>2469.7723499999997</v>
      </c>
      <c r="H124" s="3">
        <f t="shared" si="1"/>
        <v>0.38000000000010914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1863.62</v>
      </c>
      <c r="D125" s="2">
        <f>'PR-RAS'!E129</f>
        <v>1924.13</v>
      </c>
      <c r="E125" s="2">
        <v>0</v>
      </c>
      <c r="F125" s="2">
        <v>0</v>
      </c>
      <c r="G125" s="3">
        <f t="shared" si="0"/>
        <v>708.27312000000006</v>
      </c>
      <c r="H125" s="3">
        <f t="shared" si="1"/>
        <v>0.51000000000021828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1863.62</v>
      </c>
      <c r="D126" s="2">
        <f>'PR-RAS'!E130</f>
        <v>1924.13</v>
      </c>
      <c r="E126" s="2">
        <v>0</v>
      </c>
      <c r="F126" s="2">
        <v>0</v>
      </c>
      <c r="G126" s="3">
        <f t="shared" si="0"/>
        <v>713.98500000000001</v>
      </c>
      <c r="H126" s="3">
        <f t="shared" si="1"/>
        <v>0.51000000000021828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337725.63</v>
      </c>
      <c r="D130" s="2">
        <f>'PR-RAS'!E134</f>
        <v>225974.3</v>
      </c>
      <c r="E130" s="2">
        <v>0</v>
      </c>
      <c r="F130" s="2">
        <v>0</v>
      </c>
      <c r="G130" s="3">
        <f t="shared" si="0"/>
        <v>101867.97567</v>
      </c>
      <c r="H130" s="3">
        <f t="shared" si="1"/>
        <v>0.66999999998370185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337725.63</v>
      </c>
      <c r="D131" s="2">
        <f>'PR-RAS'!E135</f>
        <v>225974.3</v>
      </c>
      <c r="E131" s="2">
        <v>0</v>
      </c>
      <c r="F131" s="2">
        <v>0</v>
      </c>
      <c r="G131" s="3">
        <f t="shared" si="0"/>
        <v>102657.6499</v>
      </c>
      <c r="H131" s="3">
        <f t="shared" si="1"/>
        <v>0.66999999998370185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326282.13</v>
      </c>
      <c r="D132" s="2">
        <f>'PR-RAS'!E136</f>
        <v>222974.3</v>
      </c>
      <c r="E132" s="2">
        <v>0</v>
      </c>
      <c r="F132" s="2">
        <v>0</v>
      </c>
      <c r="G132" s="3">
        <f t="shared" si="0"/>
        <v>101162.22563</v>
      </c>
      <c r="H132" s="3">
        <f t="shared" si="1"/>
        <v>0.42999999999301508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11443.5</v>
      </c>
      <c r="D133" s="2">
        <f>'PR-RAS'!E137</f>
        <v>3000</v>
      </c>
      <c r="E133" s="2">
        <v>0</v>
      </c>
      <c r="F133" s="2">
        <v>0</v>
      </c>
      <c r="G133" s="3">
        <f t="shared" si="0"/>
        <v>2302.5419999999999</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1558144.8899999997</v>
      </c>
      <c r="D148" s="2">
        <f>'PR-RAS'!E152</f>
        <v>1399504.41</v>
      </c>
      <c r="E148" s="2">
        <v>0</v>
      </c>
      <c r="F148" s="2">
        <v>0</v>
      </c>
      <c r="G148" s="3">
        <f t="shared" si="0"/>
        <v>640501.59536999988</v>
      </c>
      <c r="H148" s="3">
        <f t="shared" si="1"/>
        <v>0.5200000002514571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1282597.1899999997</v>
      </c>
      <c r="D149" s="2">
        <f>'PR-RAS'!E153</f>
        <v>1196447.49</v>
      </c>
      <c r="E149" s="2">
        <v>0</v>
      </c>
      <c r="F149" s="2">
        <v>0</v>
      </c>
      <c r="G149" s="3">
        <f t="shared" si="0"/>
        <v>543972.84115999995</v>
      </c>
      <c r="H149" s="3">
        <f t="shared" si="1"/>
        <v>0.67999999970197678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1062604.5699999998</v>
      </c>
      <c r="D150" s="2">
        <f>'PR-RAS'!E154</f>
        <v>996634.82</v>
      </c>
      <c r="E150" s="2">
        <v>0</v>
      </c>
      <c r="F150" s="2">
        <v>0</v>
      </c>
      <c r="G150" s="3">
        <f t="shared" si="0"/>
        <v>455325.25728999998</v>
      </c>
      <c r="H150" s="3">
        <f t="shared" si="1"/>
        <v>0.61000000021886081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1062062.93</v>
      </c>
      <c r="D151" s="2">
        <f>'PR-RAS'!E155</f>
        <v>996634.82</v>
      </c>
      <c r="E151" s="2">
        <v>0</v>
      </c>
      <c r="F151" s="2">
        <v>0</v>
      </c>
      <c r="G151" s="3">
        <f t="shared" si="0"/>
        <v>458299.88549999997</v>
      </c>
      <c r="H151" s="3">
        <f t="shared" si="1"/>
        <v>0.25000000011641532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541.64</v>
      </c>
      <c r="D153" s="2">
        <f>'PR-RAS'!E157</f>
        <v>0</v>
      </c>
      <c r="E153" s="2">
        <v>0</v>
      </c>
      <c r="F153" s="2">
        <v>0</v>
      </c>
      <c r="G153" s="3">
        <f t="shared" si="0"/>
        <v>82.329279999999997</v>
      </c>
      <c r="H153" s="3">
        <f t="shared" si="1"/>
        <v>0.36000000000001364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43738.46</v>
      </c>
      <c r="D155" s="2">
        <f>'PR-RAS'!E159</f>
        <v>35267.82</v>
      </c>
      <c r="E155" s="2">
        <v>0</v>
      </c>
      <c r="F155" s="2">
        <v>0</v>
      </c>
      <c r="G155" s="3">
        <f t="shared" si="0"/>
        <v>17598.2114</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176254.16</v>
      </c>
      <c r="D156" s="2">
        <f>'PR-RAS'!E160</f>
        <v>164544.85</v>
      </c>
      <c r="E156" s="2">
        <v>0</v>
      </c>
      <c r="F156" s="2">
        <v>0</v>
      </c>
      <c r="G156" s="3">
        <f t="shared" si="0"/>
        <v>78328.298299999995</v>
      </c>
      <c r="H156" s="3">
        <f t="shared" si="1"/>
        <v>0.30999999999767169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176254.16</v>
      </c>
      <c r="D158" s="2">
        <f>'PR-RAS'!E162</f>
        <v>164544.85</v>
      </c>
      <c r="E158" s="2">
        <v>0</v>
      </c>
      <c r="F158" s="2">
        <v>0</v>
      </c>
      <c r="G158" s="3">
        <f t="shared" si="0"/>
        <v>79338.986019999997</v>
      </c>
      <c r="H158" s="3">
        <f t="shared" si="1"/>
        <v>0.30999999999767169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274436.94999999995</v>
      </c>
      <c r="D160" s="2">
        <f>'PR-RAS'!E164</f>
        <v>201737.7</v>
      </c>
      <c r="E160" s="2">
        <v>0</v>
      </c>
      <c r="F160" s="2">
        <v>0</v>
      </c>
      <c r="G160" s="3">
        <f t="shared" si="0"/>
        <v>107788.06365</v>
      </c>
      <c r="H160" s="3">
        <f t="shared" si="1"/>
        <v>0.3500000000349246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31663.899999999998</v>
      </c>
      <c r="D161" s="2">
        <f>'PR-RAS'!E165</f>
        <v>29437.63</v>
      </c>
      <c r="E161" s="2">
        <v>0</v>
      </c>
      <c r="F161" s="2">
        <v>0</v>
      </c>
      <c r="G161" s="3">
        <f t="shared" si="0"/>
        <v>14486.265600000001</v>
      </c>
      <c r="H161" s="3">
        <f t="shared" si="1"/>
        <v>0.47000000000116415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5861.89</v>
      </c>
      <c r="D162" s="2">
        <f>'PR-RAS'!E166</f>
        <v>6358.7</v>
      </c>
      <c r="E162" s="2">
        <v>0</v>
      </c>
      <c r="F162" s="2">
        <v>0</v>
      </c>
      <c r="G162" s="3">
        <f t="shared" si="0"/>
        <v>2991.2656900000002</v>
      </c>
      <c r="H162" s="3">
        <f t="shared" si="1"/>
        <v>0.40999999999985448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22085.41</v>
      </c>
      <c r="D163" s="2">
        <f>'PR-RAS'!E167</f>
        <v>21931.69</v>
      </c>
      <c r="E163" s="2">
        <v>0</v>
      </c>
      <c r="F163" s="2">
        <v>0</v>
      </c>
      <c r="G163" s="3">
        <f t="shared" si="0"/>
        <v>10683.703979999998</v>
      </c>
      <c r="H163" s="3">
        <f t="shared" si="1"/>
        <v>0.72000000000116415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3459.1</v>
      </c>
      <c r="D164" s="2">
        <f>'PR-RAS'!E168</f>
        <v>698.75</v>
      </c>
      <c r="E164" s="2">
        <v>0</v>
      </c>
      <c r="F164" s="2">
        <v>0</v>
      </c>
      <c r="G164" s="3">
        <f t="shared" si="0"/>
        <v>791.62580000000014</v>
      </c>
      <c r="H164" s="3">
        <f t="shared" si="1"/>
        <v>0.34999999999990905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257.5</v>
      </c>
      <c r="D165" s="2">
        <f>'PR-RAS'!E169</f>
        <v>448.49</v>
      </c>
      <c r="E165" s="2">
        <v>0</v>
      </c>
      <c r="F165" s="2">
        <v>0</v>
      </c>
      <c r="G165" s="3">
        <f t="shared" si="0"/>
        <v>189.33472</v>
      </c>
      <c r="H165" s="3">
        <f t="shared" si="1"/>
        <v>0.99000000000000909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144855.78999999998</v>
      </c>
      <c r="D166" s="2">
        <f>'PR-RAS'!E170</f>
        <v>130626.14</v>
      </c>
      <c r="E166" s="2">
        <v>0</v>
      </c>
      <c r="F166" s="2">
        <v>0</v>
      </c>
      <c r="G166" s="3">
        <f t="shared" si="0"/>
        <v>67007.831549999988</v>
      </c>
      <c r="H166" s="3">
        <f t="shared" si="1"/>
        <v>0.35000000002037268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18139.13</v>
      </c>
      <c r="D167" s="2">
        <f>'PR-RAS'!E171</f>
        <v>11830.11</v>
      </c>
      <c r="E167" s="2">
        <v>0</v>
      </c>
      <c r="F167" s="2">
        <v>0</v>
      </c>
      <c r="G167" s="3">
        <f t="shared" si="0"/>
        <v>6938.6921000000011</v>
      </c>
      <c r="H167" s="3">
        <f t="shared" si="1"/>
        <v>0.24000000000160071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99935.31</v>
      </c>
      <c r="D168" s="2">
        <f>'PR-RAS'!E172</f>
        <v>95613.65</v>
      </c>
      <c r="E168" s="2">
        <v>0</v>
      </c>
      <c r="F168" s="2">
        <v>0</v>
      </c>
      <c r="G168" s="3">
        <f t="shared" si="0"/>
        <v>48624.155870000002</v>
      </c>
      <c r="H168" s="3">
        <f t="shared" si="1"/>
        <v>0.66000000000349246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21457.27</v>
      </c>
      <c r="D169" s="2">
        <f>'PR-RAS'!E173</f>
        <v>20224.79</v>
      </c>
      <c r="E169" s="2">
        <v>0</v>
      </c>
      <c r="F169" s="2">
        <v>0</v>
      </c>
      <c r="G169" s="3">
        <f t="shared" si="0"/>
        <v>10400.350800000002</v>
      </c>
      <c r="H169" s="3">
        <f t="shared" si="1"/>
        <v>0.47999999999956344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4554.83</v>
      </c>
      <c r="D170" s="2">
        <f>'PR-RAS'!E174</f>
        <v>2058.9899999999998</v>
      </c>
      <c r="E170" s="2">
        <v>0</v>
      </c>
      <c r="F170" s="2">
        <v>0</v>
      </c>
      <c r="G170" s="3">
        <f t="shared" si="0"/>
        <v>1465.70489</v>
      </c>
      <c r="H170" s="3">
        <f t="shared" si="1"/>
        <v>0.18000000000029104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769.25</v>
      </c>
      <c r="D171" s="2">
        <f>'PR-RAS'!E175</f>
        <v>898.6</v>
      </c>
      <c r="E171" s="2">
        <v>0</v>
      </c>
      <c r="F171" s="2">
        <v>0</v>
      </c>
      <c r="G171" s="3">
        <f t="shared" si="0"/>
        <v>436.29649999999998</v>
      </c>
      <c r="H171" s="3">
        <f t="shared" si="1"/>
        <v>0.64999999999997726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94657.58</v>
      </c>
      <c r="D174" s="2">
        <f>'PR-RAS'!E178</f>
        <v>28472.57</v>
      </c>
      <c r="E174" s="2">
        <v>0</v>
      </c>
      <c r="F174" s="2">
        <v>0</v>
      </c>
      <c r="G174" s="3">
        <f t="shared" si="0"/>
        <v>26227.270559999997</v>
      </c>
      <c r="H174" s="3">
        <f t="shared" si="1"/>
        <v>0.84999999999854481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8243.5499999999993</v>
      </c>
      <c r="D175" s="2">
        <f>'PR-RAS'!E179</f>
        <v>2559.6</v>
      </c>
      <c r="E175" s="2">
        <v>0</v>
      </c>
      <c r="F175" s="2">
        <v>0</v>
      </c>
      <c r="G175" s="3">
        <f t="shared" si="0"/>
        <v>2325.1185</v>
      </c>
      <c r="H175" s="3">
        <f t="shared" si="1"/>
        <v>0.85000000000081855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50301.29</v>
      </c>
      <c r="D176" s="2">
        <f>'PR-RAS'!E180</f>
        <v>6543.54</v>
      </c>
      <c r="E176" s="2">
        <v>0</v>
      </c>
      <c r="F176" s="2">
        <v>0</v>
      </c>
      <c r="G176" s="3">
        <f t="shared" si="0"/>
        <v>11092.964749999999</v>
      </c>
      <c r="H176" s="3">
        <f t="shared" si="1"/>
        <v>0.75000000000090949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191.16</v>
      </c>
      <c r="D177" s="2">
        <f>'PR-RAS'!E181</f>
        <v>667.71</v>
      </c>
      <c r="E177" s="2">
        <v>0</v>
      </c>
      <c r="F177" s="2">
        <v>0</v>
      </c>
      <c r="G177" s="3">
        <f t="shared" si="0"/>
        <v>268.67808000000002</v>
      </c>
      <c r="H177" s="3">
        <f t="shared" si="1"/>
        <v>0.44999999999996021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6528.44</v>
      </c>
      <c r="D178" s="2">
        <f>'PR-RAS'!E182</f>
        <v>9227.93</v>
      </c>
      <c r="E178" s="2">
        <v>0</v>
      </c>
      <c r="F178" s="2">
        <v>0</v>
      </c>
      <c r="G178" s="3">
        <f t="shared" si="0"/>
        <v>4422.2210999999998</v>
      </c>
      <c r="H178" s="3">
        <f t="shared" si="1"/>
        <v>0.50999999999930878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4902.2</v>
      </c>
      <c r="D180" s="2">
        <f>'PR-RAS'!E184</f>
        <v>65.7</v>
      </c>
      <c r="E180" s="2">
        <v>0</v>
      </c>
      <c r="F180" s="2">
        <v>0</v>
      </c>
      <c r="G180" s="3">
        <f t="shared" si="0"/>
        <v>901.01439999999991</v>
      </c>
      <c r="H180" s="3">
        <f t="shared" si="1"/>
        <v>0.49999999999981526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1015.2</v>
      </c>
      <c r="D181" s="2">
        <f>'PR-RAS'!E185</f>
        <v>4282.26</v>
      </c>
      <c r="E181" s="2">
        <v>0</v>
      </c>
      <c r="F181" s="2">
        <v>0</v>
      </c>
      <c r="G181" s="3">
        <f t="shared" si="0"/>
        <v>1724.3496000000002</v>
      </c>
      <c r="H181" s="3">
        <f t="shared" si="1"/>
        <v>0.46000000000026375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3137.25</v>
      </c>
      <c r="D182" s="2">
        <f>'PR-RAS'!E186</f>
        <v>3949.7</v>
      </c>
      <c r="E182" s="2">
        <v>0</v>
      </c>
      <c r="F182" s="2">
        <v>0</v>
      </c>
      <c r="G182" s="3">
        <f t="shared" si="0"/>
        <v>1997.6336499999998</v>
      </c>
      <c r="H182" s="3">
        <f t="shared" si="1"/>
        <v>0.5500000000001819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20338.490000000002</v>
      </c>
      <c r="D183" s="2">
        <f>'PR-RAS'!E187</f>
        <v>1176.1300000000001</v>
      </c>
      <c r="E183" s="2">
        <v>0</v>
      </c>
      <c r="F183" s="2">
        <v>0</v>
      </c>
      <c r="G183" s="3">
        <f t="shared" si="0"/>
        <v>4129.7164999999995</v>
      </c>
      <c r="H183" s="3">
        <f t="shared" si="1"/>
        <v>0.62000000000170985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3259.6799999999994</v>
      </c>
      <c r="D190" s="2">
        <f>'PR-RAS'!E194</f>
        <v>13201.36</v>
      </c>
      <c r="E190" s="2">
        <v>0</v>
      </c>
      <c r="F190" s="2">
        <v>0</v>
      </c>
      <c r="G190" s="3">
        <f t="shared" si="0"/>
        <v>5606.1936000000005</v>
      </c>
      <c r="H190" s="3">
        <f t="shared" si="1"/>
        <v>0.68000000000120053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1446.49</v>
      </c>
      <c r="D191" s="2">
        <f>'PR-RAS'!E195</f>
        <v>4327.91</v>
      </c>
      <c r="E191" s="2">
        <v>0</v>
      </c>
      <c r="F191" s="2">
        <v>0</v>
      </c>
      <c r="G191" s="3">
        <f t="shared" si="0"/>
        <v>1919.4388999999999</v>
      </c>
      <c r="H191" s="3">
        <f t="shared" si="1"/>
        <v>0.58000000000015461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207.33</v>
      </c>
      <c r="D193" s="2">
        <f>'PR-RAS'!E197</f>
        <v>0</v>
      </c>
      <c r="E193" s="2">
        <v>0</v>
      </c>
      <c r="F193" s="2">
        <v>0</v>
      </c>
      <c r="G193" s="3">
        <f t="shared" si="0"/>
        <v>39.807360000000003</v>
      </c>
      <c r="H193" s="3">
        <f t="shared" si="1"/>
        <v>0.33000000000001251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494</v>
      </c>
      <c r="D194" s="2">
        <f>'PR-RAS'!E198</f>
        <v>559</v>
      </c>
      <c r="E194" s="2">
        <v>0</v>
      </c>
      <c r="F194" s="2">
        <v>0</v>
      </c>
      <c r="G194" s="3">
        <f t="shared" si="0"/>
        <v>311.11599999999999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1111.8599999999999</v>
      </c>
      <c r="D197" s="2">
        <f>'PR-RAS'!E201</f>
        <v>8314.4500000000007</v>
      </c>
      <c r="E197" s="2">
        <v>0</v>
      </c>
      <c r="F197" s="2">
        <v>0</v>
      </c>
      <c r="G197" s="3">
        <f t="shared" si="0"/>
        <v>3477.1889600000004</v>
      </c>
      <c r="H197" s="3">
        <f t="shared" si="1"/>
        <v>0.59000000000082764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1110.75</v>
      </c>
      <c r="D198" s="2">
        <f>'PR-RAS'!E202</f>
        <v>1319.22</v>
      </c>
      <c r="E198" s="2">
        <v>0</v>
      </c>
      <c r="F198" s="2">
        <v>0</v>
      </c>
      <c r="G198" s="3">
        <f t="shared" si="0"/>
        <v>738.59043000000008</v>
      </c>
      <c r="H198" s="3">
        <f t="shared" si="1"/>
        <v>0.47000000000002728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1110.75</v>
      </c>
      <c r="D212" s="2">
        <f>'PR-RAS'!E216</f>
        <v>1319.22</v>
      </c>
      <c r="E212" s="2">
        <v>0</v>
      </c>
      <c r="F212" s="2">
        <v>0</v>
      </c>
      <c r="G212" s="3">
        <f t="shared" si="0"/>
        <v>791.07908999999995</v>
      </c>
      <c r="H212" s="3">
        <f t="shared" si="1"/>
        <v>0.47000000000002728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1110.75</v>
      </c>
      <c r="D213" s="2">
        <f>'PR-RAS'!E217</f>
        <v>1319.22</v>
      </c>
      <c r="E213" s="2">
        <v>0</v>
      </c>
      <c r="F213" s="2">
        <v>0</v>
      </c>
      <c r="G213" s="3">
        <f t="shared" si="0"/>
        <v>794.82827999999995</v>
      </c>
      <c r="H213" s="3">
        <f t="shared" si="1"/>
        <v>0.47000000000002728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1558144.8899999997</v>
      </c>
      <c r="D295" s="2">
        <f>'PR-RAS'!E299</f>
        <v>1399504.41</v>
      </c>
      <c r="E295" s="2">
        <v>0</v>
      </c>
      <c r="F295" s="2">
        <v>0</v>
      </c>
      <c r="G295" s="3">
        <f t="shared" si="12"/>
        <v>1281003.1907399998</v>
      </c>
      <c r="H295" s="3">
        <f t="shared" si="13"/>
        <v>0.5200000002514571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102805.99999999953</v>
      </c>
      <c r="D297" s="2">
        <f>'PR-RAS'!E301</f>
        <v>7164.3799999998882</v>
      </c>
      <c r="E297" s="2">
        <v>0</v>
      </c>
      <c r="F297" s="2">
        <v>0</v>
      </c>
      <c r="G297" s="3">
        <f t="shared" si="12"/>
        <v>34671.888959999793</v>
      </c>
      <c r="H297" s="3">
        <f t="shared" si="13"/>
        <v>0.38000000035390258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504514</v>
      </c>
      <c r="D298" s="2">
        <f>'PR-RAS'!E302</f>
        <v>454744.16</v>
      </c>
      <c r="E298" s="2">
        <v>0</v>
      </c>
      <c r="F298" s="2">
        <v>0</v>
      </c>
      <c r="G298" s="3">
        <f t="shared" si="12"/>
        <v>419958.68903999991</v>
      </c>
      <c r="H298" s="3">
        <f t="shared" si="13"/>
        <v>0.15999999997438863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286170.61</v>
      </c>
      <c r="D300" s="2">
        <f>'PR-RAS'!E304</f>
        <v>571847.82999999996</v>
      </c>
      <c r="E300" s="2">
        <v>0</v>
      </c>
      <c r="F300" s="2">
        <v>0</v>
      </c>
      <c r="G300" s="3">
        <f t="shared" si="12"/>
        <v>427530.01473</v>
      </c>
      <c r="H300" s="3">
        <f t="shared" si="13"/>
        <v>0.56000000005587935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3883.95</v>
      </c>
      <c r="D301" s="2">
        <f>'PR-RAS'!E305</f>
        <v>1644.2</v>
      </c>
      <c r="E301" s="2">
        <v>0</v>
      </c>
      <c r="F301" s="2">
        <v>0</v>
      </c>
      <c r="G301" s="3">
        <f t="shared" si="12"/>
        <v>2151.7049999999999</v>
      </c>
      <c r="H301" s="3">
        <f t="shared" si="13"/>
        <v>0.25000000000022737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4283.92</v>
      </c>
      <c r="D355" s="2">
        <f>'PR-RAS'!E360</f>
        <v>3455.59</v>
      </c>
      <c r="E355" s="2">
        <v>0</v>
      </c>
      <c r="F355" s="2">
        <v>0</v>
      </c>
      <c r="G355" s="3">
        <f t="shared" si="12"/>
        <v>3963.0654</v>
      </c>
      <c r="H355" s="3">
        <f t="shared" si="13"/>
        <v>0.48999999999978172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4283.92</v>
      </c>
      <c r="D368" s="2">
        <f>'PR-RAS'!E373</f>
        <v>3455.59</v>
      </c>
      <c r="E368" s="2">
        <v>0</v>
      </c>
      <c r="F368" s="2">
        <v>0</v>
      </c>
      <c r="G368" s="3">
        <f t="shared" si="12"/>
        <v>4108.6017000000002</v>
      </c>
      <c r="H368" s="3">
        <f t="shared" si="13"/>
        <v>0.48999999999978172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4283.92</v>
      </c>
      <c r="D374" s="2">
        <f>'PR-RAS'!E379</f>
        <v>3358.71</v>
      </c>
      <c r="E374" s="2">
        <v>0</v>
      </c>
      <c r="F374" s="2">
        <v>0</v>
      </c>
      <c r="G374" s="3">
        <f t="shared" si="12"/>
        <v>4103.49982</v>
      </c>
      <c r="H374" s="3">
        <f t="shared" si="13"/>
        <v>0.36999999999989086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1857.77</v>
      </c>
      <c r="D375" s="2">
        <f>'PR-RAS'!E380</f>
        <v>1078.8800000000001</v>
      </c>
      <c r="E375" s="2">
        <v>0</v>
      </c>
      <c r="F375" s="2">
        <v>0</v>
      </c>
      <c r="G375" s="3">
        <f t="shared" si="12"/>
        <v>1501.8082200000001</v>
      </c>
      <c r="H375" s="3">
        <f t="shared" si="13"/>
        <v>0.34999999999990905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239.9</v>
      </c>
      <c r="D379" s="2">
        <f>'PR-RAS'!E384</f>
        <v>0</v>
      </c>
      <c r="E379" s="2">
        <v>0</v>
      </c>
      <c r="F379" s="2">
        <v>0</v>
      </c>
      <c r="G379" s="3">
        <f t="shared" si="12"/>
        <v>90.682200000000009</v>
      </c>
      <c r="H379" s="3">
        <f t="shared" si="13"/>
        <v>9.9999999999994316E-2</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2186.25</v>
      </c>
      <c r="D381" s="2">
        <f>'PR-RAS'!E386</f>
        <v>2279.83</v>
      </c>
      <c r="E381" s="2">
        <v>0</v>
      </c>
      <c r="F381" s="2">
        <v>0</v>
      </c>
      <c r="G381" s="3">
        <f t="shared" si="12"/>
        <v>2563.4458</v>
      </c>
      <c r="H381" s="3">
        <f t="shared" si="13"/>
        <v>0.42000000000007276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96.88</v>
      </c>
      <c r="E388" s="2">
        <v>0</v>
      </c>
      <c r="F388" s="2">
        <v>0</v>
      </c>
      <c r="G388" s="3">
        <f t="shared" si="12"/>
        <v>74.985119999999995</v>
      </c>
      <c r="H388" s="3">
        <f t="shared" si="13"/>
        <v>0.12000000000000455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96.88</v>
      </c>
      <c r="E389" s="2">
        <v>0</v>
      </c>
      <c r="F389" s="2">
        <v>0</v>
      </c>
      <c r="G389" s="3">
        <f t="shared" si="12"/>
        <v>75.178879999999992</v>
      </c>
      <c r="H389" s="3">
        <f t="shared" si="13"/>
        <v>0.12000000000000455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4283.92</v>
      </c>
      <c r="D413" s="2">
        <f>'PR-RAS'!E418</f>
        <v>3455.59</v>
      </c>
      <c r="E413" s="2">
        <v>0</v>
      </c>
      <c r="F413" s="2">
        <v>0</v>
      </c>
      <c r="G413" s="3">
        <f t="shared" si="12"/>
        <v>4612.3811999999998</v>
      </c>
      <c r="H413" s="3">
        <f t="shared" si="13"/>
        <v>0.48999999999978172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551787.94999999995</v>
      </c>
      <c r="D415" s="2">
        <f>'PR-RAS'!E420</f>
        <v>613150.21</v>
      </c>
      <c r="E415" s="2">
        <v>0</v>
      </c>
      <c r="F415" s="2">
        <v>0</v>
      </c>
      <c r="G415" s="3">
        <f t="shared" si="12"/>
        <v>736128.58517999994</v>
      </c>
      <c r="H415" s="3">
        <f t="shared" si="13"/>
        <v>0.26000000000931323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1455338.8900000001</v>
      </c>
      <c r="D417" s="2">
        <f>'PR-RAS'!E422</f>
        <v>1392340.03</v>
      </c>
      <c r="E417" s="2">
        <v>0</v>
      </c>
      <c r="F417" s="2">
        <v>0</v>
      </c>
      <c r="G417" s="3">
        <f t="shared" si="12"/>
        <v>1763847.8832</v>
      </c>
      <c r="H417" s="3">
        <f t="shared" si="13"/>
        <v>0.13999999989755452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1562428.8099999996</v>
      </c>
      <c r="D418" s="2">
        <f>'PR-RAS'!E423</f>
        <v>1402960</v>
      </c>
      <c r="E418" s="2">
        <v>0</v>
      </c>
      <c r="F418" s="2">
        <v>0</v>
      </c>
      <c r="G418" s="3">
        <f t="shared" si="12"/>
        <v>1821601.4537699998</v>
      </c>
      <c r="H418" s="3">
        <f t="shared" si="13"/>
        <v>0.19000000040978193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107089.91999999946</v>
      </c>
      <c r="D420" s="2">
        <f>'PR-RAS'!E425</f>
        <v>10619.969999999972</v>
      </c>
      <c r="E420" s="2">
        <v>0</v>
      </c>
      <c r="F420" s="2">
        <v>0</v>
      </c>
      <c r="G420" s="3">
        <f t="shared" si="12"/>
        <v>53770.211339999747</v>
      </c>
      <c r="H420" s="3">
        <f t="shared" si="13"/>
        <v>0.11000000056810677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47273.949999999953</v>
      </c>
      <c r="D422" s="2">
        <f>'PR-RAS'!E427</f>
        <v>158406.04999999999</v>
      </c>
      <c r="E422" s="2">
        <v>0</v>
      </c>
      <c r="F422" s="2">
        <v>0</v>
      </c>
      <c r="G422" s="3">
        <f t="shared" si="12"/>
        <v>153280.22704999996</v>
      </c>
      <c r="H422" s="3">
        <f t="shared" si="13"/>
        <v>0.1000000000349246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286170.61</v>
      </c>
      <c r="D423" s="2">
        <f>'PR-RAS'!E428</f>
        <v>571847.82999999996</v>
      </c>
      <c r="E423" s="2">
        <v>0</v>
      </c>
      <c r="F423" s="2">
        <v>0</v>
      </c>
      <c r="G423" s="3">
        <f t="shared" si="12"/>
        <v>603403.56594</v>
      </c>
      <c r="H423" s="3">
        <f t="shared" si="13"/>
        <v>0.56000000005587935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1455338.8900000001</v>
      </c>
      <c r="D637" s="2">
        <f>'PR-RAS'!E643</f>
        <v>1392340.03</v>
      </c>
      <c r="E637" s="2">
        <v>0</v>
      </c>
      <c r="F637" s="2">
        <v>0</v>
      </c>
      <c r="G637" s="3">
        <f t="shared" si="14"/>
        <v>2696652.0522000003</v>
      </c>
      <c r="H637" s="3">
        <f t="shared" si="15"/>
        <v>0.13999999989755452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1562428.8099999996</v>
      </c>
      <c r="D638" s="2">
        <f>'PR-RAS'!E644</f>
        <v>1402960</v>
      </c>
      <c r="E638" s="2">
        <v>0</v>
      </c>
      <c r="F638" s="2">
        <v>0</v>
      </c>
      <c r="G638" s="3">
        <f t="shared" si="14"/>
        <v>2782638.1919699996</v>
      </c>
      <c r="H638" s="3">
        <f t="shared" si="15"/>
        <v>0.19000000040978193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107089.91999999946</v>
      </c>
      <c r="D640" s="2">
        <f>'PR-RAS'!E646</f>
        <v>10619.969999999972</v>
      </c>
      <c r="E640" s="2">
        <v>0</v>
      </c>
      <c r="F640" s="2">
        <v>0</v>
      </c>
      <c r="G640" s="3">
        <f t="shared" si="14"/>
        <v>82002.780539999614</v>
      </c>
      <c r="H640" s="3">
        <f t="shared" si="15"/>
        <v>0.11000000056810677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47273.949999999953</v>
      </c>
      <c r="D642" s="2">
        <f>'PR-RAS'!E648</f>
        <v>158406.04999999999</v>
      </c>
      <c r="E642" s="2">
        <v>0</v>
      </c>
      <c r="F642" s="2">
        <v>0</v>
      </c>
      <c r="G642" s="3">
        <f t="shared" si="14"/>
        <v>233379.15804999997</v>
      </c>
      <c r="H642" s="3">
        <f t="shared" si="15"/>
        <v>0.1000000000349246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154363.86999999941</v>
      </c>
      <c r="D644" s="2">
        <f>'PR-RAS'!E650</f>
        <v>169026.01999999996</v>
      </c>
      <c r="E644" s="2">
        <v>0</v>
      </c>
      <c r="F644" s="2">
        <v>0</v>
      </c>
      <c r="G644" s="3">
        <f t="shared" si="14"/>
        <v>316623.43012999959</v>
      </c>
      <c r="H644" s="3">
        <f t="shared" si="15"/>
        <v>0.15000000054715201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95571.68</v>
      </c>
      <c r="D646" s="2">
        <f>'PR-RAS'!E653</f>
        <v>109431.57</v>
      </c>
      <c r="E646" s="2">
        <v>0</v>
      </c>
      <c r="F646" s="2">
        <v>0</v>
      </c>
      <c r="G646" s="3">
        <f t="shared" si="14"/>
        <v>202810.4589</v>
      </c>
      <c r="H646" s="3">
        <f t="shared" si="15"/>
        <v>0.75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475472.62</v>
      </c>
      <c r="D647" s="2">
        <f>'PR-RAS'!E654</f>
        <v>0</v>
      </c>
      <c r="E647" s="2">
        <v>0</v>
      </c>
      <c r="F647" s="2">
        <v>0</v>
      </c>
      <c r="G647" s="3">
        <f t="shared" si="14"/>
        <v>307155.31251999998</v>
      </c>
      <c r="H647" s="3">
        <f t="shared" si="15"/>
        <v>0.38000000000465661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502782.26</v>
      </c>
      <c r="D648" s="2">
        <f>'PR-RAS'!E655</f>
        <v>0</v>
      </c>
      <c r="E648" s="2">
        <v>0</v>
      </c>
      <c r="F648" s="2">
        <v>0</v>
      </c>
      <c r="G648" s="3">
        <f t="shared" si="14"/>
        <v>325300.12222000002</v>
      </c>
      <c r="H648" s="3">
        <f t="shared" si="15"/>
        <v>0.26000000000931323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68262.040000000037</v>
      </c>
      <c r="D649" s="2">
        <f>'PR-RAS'!E656</f>
        <v>109431.57</v>
      </c>
      <c r="E649" s="2">
        <v>0</v>
      </c>
      <c r="F649" s="2">
        <v>0</v>
      </c>
      <c r="G649" s="3">
        <f t="shared" si="14"/>
        <v>186057.11664000005</v>
      </c>
      <c r="H649" s="3">
        <f t="shared" si="15"/>
        <v>0.47000000003026798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78</v>
      </c>
      <c r="D651" s="2">
        <f>'PR-RAS'!E658</f>
        <v>72</v>
      </c>
      <c r="E651" s="2">
        <v>0</v>
      </c>
      <c r="F651" s="2">
        <v>0</v>
      </c>
      <c r="G651" s="3">
        <f t="shared" si="14"/>
        <v>144.30000000000001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70</v>
      </c>
      <c r="D653" s="2">
        <f>'PR-RAS'!E660</f>
        <v>72</v>
      </c>
      <c r="E653" s="2">
        <v>0</v>
      </c>
      <c r="F653" s="2">
        <v>0</v>
      </c>
      <c r="G653" s="3">
        <f t="shared" si="14"/>
        <v>139.52799999999999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981180.67</v>
      </c>
      <c r="D676" s="2">
        <f>'PR-RAS'!E683</f>
        <v>1039519.32</v>
      </c>
      <c r="E676" s="2">
        <v>0</v>
      </c>
      <c r="F676" s="2">
        <v>0</v>
      </c>
      <c r="G676" s="3">
        <f t="shared" si="14"/>
        <v>2065648.0342500003</v>
      </c>
      <c r="H676" s="3">
        <f t="shared" si="15"/>
        <v>0.64999999990686774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87265.9</v>
      </c>
      <c r="D678" s="2">
        <f>'PR-RAS'!E685</f>
        <v>73813.67</v>
      </c>
      <c r="E678" s="2">
        <v>0</v>
      </c>
      <c r="F678" s="2">
        <v>0</v>
      </c>
      <c r="G678" s="3">
        <f t="shared" si="14"/>
        <v>159022.72348000002</v>
      </c>
      <c r="H678" s="3">
        <f t="shared" si="15"/>
        <v>0.430000000007567</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38925.9</v>
      </c>
      <c r="D717" s="2">
        <f>'PR-RAS'!E724</f>
        <v>40545.1</v>
      </c>
      <c r="E717" s="2">
        <v>0</v>
      </c>
      <c r="F717" s="2">
        <v>0</v>
      </c>
      <c r="G717" s="3">
        <f t="shared" si="14"/>
        <v>85931.527600000001</v>
      </c>
      <c r="H717" s="3">
        <f t="shared" si="15"/>
        <v>0.19999999999708962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2920.08</v>
      </c>
      <c r="D725" s="2">
        <f>'PR-RAS'!E732</f>
        <v>421.75</v>
      </c>
      <c r="E725" s="2">
        <v>0</v>
      </c>
      <c r="F725" s="2">
        <v>0</v>
      </c>
      <c r="G725" s="3">
        <f t="shared" si="14"/>
        <v>2724.8319200000001</v>
      </c>
      <c r="H725" s="3">
        <f t="shared" si="15"/>
        <v>0.32999999999992724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5014.3599999999997</v>
      </c>
      <c r="D726" s="2">
        <f>'PR-RAS'!E733</f>
        <v>1450.25</v>
      </c>
      <c r="E726" s="2">
        <v>0</v>
      </c>
      <c r="F726" s="2">
        <v>0</v>
      </c>
      <c r="G726" s="3">
        <f t="shared" si="14"/>
        <v>5738.2734999999993</v>
      </c>
      <c r="H726" s="3">
        <f t="shared" si="15"/>
        <v>0.60999999999967258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22085.41</v>
      </c>
      <c r="D727" s="2">
        <f>'PR-RAS'!E734</f>
        <v>21931.69</v>
      </c>
      <c r="E727" s="2">
        <v>0</v>
      </c>
      <c r="F727" s="2">
        <v>0</v>
      </c>
      <c r="G727" s="3">
        <f t="shared" si="14"/>
        <v>47878.821539999997</v>
      </c>
      <c r="H727" s="3">
        <f t="shared" si="15"/>
        <v>0.72000000000116415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4902.2</v>
      </c>
      <c r="D729" s="2">
        <f>'PR-RAS'!E736</f>
        <v>65.7</v>
      </c>
      <c r="E729" s="2">
        <v>0</v>
      </c>
      <c r="F729" s="2">
        <v>0</v>
      </c>
      <c r="G729" s="3">
        <f t="shared" si="14"/>
        <v>3664.4607999999994</v>
      </c>
      <c r="H729" s="3">
        <f t="shared" si="15"/>
        <v>0.49999999999981526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822.7</v>
      </c>
      <c r="D731" s="2">
        <f>'PR-RAS'!E738</f>
        <v>4109.26</v>
      </c>
      <c r="E731" s="2">
        <v>0</v>
      </c>
      <c r="F731" s="2">
        <v>0</v>
      </c>
      <c r="G731" s="3">
        <f t="shared" si="14"/>
        <v>6600.0906000000004</v>
      </c>
      <c r="H731" s="3">
        <f t="shared" si="15"/>
        <v>0.5600000000001728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1176.1300000000001</v>
      </c>
      <c r="E733" s="2">
        <v>0</v>
      </c>
      <c r="F733" s="2">
        <v>0</v>
      </c>
      <c r="G733" s="3">
        <f t="shared" si="14"/>
        <v>1721.8543200000001</v>
      </c>
      <c r="H733" s="3">
        <f t="shared" si="15"/>
        <v>0.13000000000010914</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1446.49</v>
      </c>
      <c r="D734" s="2">
        <f>'PR-RAS'!E741</f>
        <v>4327.91</v>
      </c>
      <c r="E734" s="2">
        <v>0</v>
      </c>
      <c r="F734" s="2">
        <v>0</v>
      </c>
      <c r="G734" s="3">
        <f t="shared" si="14"/>
        <v>7404.9932299999991</v>
      </c>
      <c r="H734" s="3">
        <f t="shared" si="15"/>
        <v>0.58000000000015461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494</v>
      </c>
      <c r="E736" s="2">
        <v>0</v>
      </c>
      <c r="F736" s="2">
        <v>0</v>
      </c>
      <c r="G736" s="3">
        <f t="shared" ref="G736:G737" si="28">(B736/1000)*(C736*1+D736*2)</f>
        <v>726.18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287078.23</v>
      </c>
      <c r="D1581" s="7"/>
      <c r="E1581" s="7">
        <v>0</v>
      </c>
      <c r="F1581" s="7">
        <v>0</v>
      </c>
      <c r="G1581" s="8">
        <f t="shared" ref="G1581:G1685" si="70">B1581/1000*C1581</f>
        <v>287.07822999999996</v>
      </c>
      <c r="H1581" s="8">
        <f t="shared" ref="H1581:H1685" si="71">ABS(C1581-ROUND(C1581,0))</f>
        <v>0.22999999998137355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1403843.43</v>
      </c>
      <c r="D1582" s="2">
        <v>0</v>
      </c>
      <c r="E1582" s="2">
        <v>0</v>
      </c>
      <c r="F1582" s="2">
        <v>0</v>
      </c>
      <c r="G1582" s="3">
        <f t="shared" si="70"/>
        <v>2807.6868599999998</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1397872.7</v>
      </c>
      <c r="D1584" s="2">
        <v>0</v>
      </c>
      <c r="E1584" s="2">
        <v>0</v>
      </c>
      <c r="F1584" s="2">
        <v>0</v>
      </c>
      <c r="G1584" s="3">
        <f t="shared" si="70"/>
        <v>5591.4907999999996</v>
      </c>
      <c r="H1584" s="3">
        <f t="shared" si="71"/>
        <v>0.30000000004656613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1198142.98</v>
      </c>
      <c r="D1585" s="2">
        <v>0</v>
      </c>
      <c r="E1585" s="2">
        <v>0</v>
      </c>
      <c r="F1585" s="2">
        <v>0</v>
      </c>
      <c r="G1585" s="3">
        <f t="shared" si="70"/>
        <v>5990.7148999999999</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198410.5</v>
      </c>
      <c r="D1586" s="2">
        <v>0</v>
      </c>
      <c r="E1586" s="2">
        <v>0</v>
      </c>
      <c r="F1586" s="2">
        <v>0</v>
      </c>
      <c r="G1586" s="3">
        <f t="shared" si="70"/>
        <v>1190.463</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1319.22</v>
      </c>
      <c r="D1587" s="2">
        <v>0</v>
      </c>
      <c r="E1587" s="2">
        <v>0</v>
      </c>
      <c r="F1587" s="2">
        <v>0</v>
      </c>
      <c r="G1587" s="3">
        <f t="shared" si="70"/>
        <v>9.2345400000000009</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3455.59</v>
      </c>
      <c r="D1593" s="2">
        <v>0</v>
      </c>
      <c r="E1593" s="2">
        <v>0</v>
      </c>
      <c r="F1593" s="2">
        <v>0</v>
      </c>
      <c r="G1593" s="3">
        <f t="shared" si="70"/>
        <v>44.922669999999997</v>
      </c>
      <c r="H1593" s="3">
        <f t="shared" si="71"/>
        <v>0.40999999999985448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2515.14</v>
      </c>
      <c r="D1600" s="2">
        <v>0</v>
      </c>
      <c r="E1600" s="2">
        <v>0</v>
      </c>
      <c r="F1600" s="2">
        <v>0</v>
      </c>
      <c r="G1600" s="3">
        <f>B1600/1000*C1600</f>
        <v>50.302799999999998</v>
      </c>
      <c r="H1600" s="3">
        <f>ABS(C1600-ROUND(C1600,0))</f>
        <v>0.13999999999987267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1447918.2100000004</v>
      </c>
      <c r="D1601" s="2">
        <v>0</v>
      </c>
      <c r="E1601" s="2">
        <v>0</v>
      </c>
      <c r="F1601" s="2">
        <v>0</v>
      </c>
      <c r="G1601" s="3">
        <f t="shared" si="70"/>
        <v>30406.282410000011</v>
      </c>
      <c r="H1601" s="3">
        <f t="shared" si="71"/>
        <v>0.21000000042840838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1432530.3100000003</v>
      </c>
      <c r="D1603" s="2">
        <v>0</v>
      </c>
      <c r="E1603" s="2">
        <v>0</v>
      </c>
      <c r="F1603" s="2">
        <v>0</v>
      </c>
      <c r="G1603" s="3">
        <f t="shared" si="70"/>
        <v>32948.197130000008</v>
      </c>
      <c r="H1603" s="3">
        <f t="shared" si="71"/>
        <v>0.31000000028871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1199685.6000000001</v>
      </c>
      <c r="D1604" s="2">
        <v>0</v>
      </c>
      <c r="E1604" s="2">
        <v>0</v>
      </c>
      <c r="F1604" s="2">
        <v>0</v>
      </c>
      <c r="G1604" s="3">
        <f t="shared" si="70"/>
        <v>28792.454400000002</v>
      </c>
      <c r="H1604" s="3">
        <f t="shared" si="71"/>
        <v>0.39999999990686774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229809.28</v>
      </c>
      <c r="D1605" s="2">
        <v>0</v>
      </c>
      <c r="E1605" s="2">
        <v>0</v>
      </c>
      <c r="F1605" s="2">
        <v>0</v>
      </c>
      <c r="G1605" s="3">
        <f t="shared" si="70"/>
        <v>5745.232</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1187.0999999999999</v>
      </c>
      <c r="D1606" s="2">
        <v>0</v>
      </c>
      <c r="E1606" s="2">
        <v>0</v>
      </c>
      <c r="F1606" s="2">
        <v>0</v>
      </c>
      <c r="G1606" s="3">
        <f t="shared" si="70"/>
        <v>30.864599999999996</v>
      </c>
      <c r="H1606" s="3">
        <f t="shared" si="71"/>
        <v>9.9999999999909051E-2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1848.33</v>
      </c>
      <c r="D1609" s="2">
        <v>0</v>
      </c>
      <c r="E1609" s="2">
        <v>0</v>
      </c>
      <c r="F1609" s="2">
        <v>0</v>
      </c>
      <c r="G1609" s="3">
        <f t="shared" si="70"/>
        <v>53.601570000000002</v>
      </c>
      <c r="H1609" s="3">
        <f t="shared" si="71"/>
        <v>0.32999999999992724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14208.78</v>
      </c>
      <c r="D1612" s="2">
        <v>0</v>
      </c>
      <c r="E1612" s="2">
        <v>0</v>
      </c>
      <c r="F1612" s="2">
        <v>0</v>
      </c>
      <c r="G1612" s="3">
        <f t="shared" si="70"/>
        <v>454.68096000000003</v>
      </c>
      <c r="H1612" s="3">
        <f t="shared" si="71"/>
        <v>0.21999999999934516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1179.1199999999999</v>
      </c>
      <c r="D1619" s="2">
        <v>0</v>
      </c>
      <c r="E1619" s="2">
        <v>0</v>
      </c>
      <c r="F1619" s="2">
        <v>0</v>
      </c>
      <c r="G1619" s="3">
        <f>B1619/1000*C1619</f>
        <v>45.985679999999995</v>
      </c>
      <c r="H1619" s="3">
        <f>ABS(C1619-ROUND(C1619,0))</f>
        <v>0.11999999999989086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243003.44999999949</v>
      </c>
      <c r="D1620" s="2">
        <v>0</v>
      </c>
      <c r="E1620" s="2">
        <v>0</v>
      </c>
      <c r="F1620" s="2">
        <v>0</v>
      </c>
      <c r="G1620" s="3">
        <f t="shared" si="70"/>
        <v>9720.137999999979</v>
      </c>
      <c r="H1620" s="3">
        <f t="shared" si="71"/>
        <v>0.44999999948777258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47660.44</v>
      </c>
      <c r="D1621" s="2">
        <v>0</v>
      </c>
      <c r="E1621" s="2">
        <v>0</v>
      </c>
      <c r="F1621" s="2">
        <v>0</v>
      </c>
      <c r="G1621" s="3">
        <f t="shared" si="70"/>
        <v>1954.0780400000001</v>
      </c>
      <c r="H1621" s="3">
        <f t="shared" si="71"/>
        <v>0.44000000000232831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47660.44</v>
      </c>
      <c r="D1627" s="2">
        <v>0</v>
      </c>
      <c r="E1627" s="2">
        <v>0</v>
      </c>
      <c r="F1627" s="2">
        <v>0</v>
      </c>
      <c r="G1627" s="3">
        <f t="shared" si="70"/>
        <v>2240.0406800000001</v>
      </c>
      <c r="H1627" s="3">
        <f t="shared" si="71"/>
        <v>0.44000000000232831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47660.44</v>
      </c>
      <c r="D1633" s="2">
        <v>0</v>
      </c>
      <c r="E1633" s="2">
        <v>0</v>
      </c>
      <c r="F1633" s="2">
        <v>0</v>
      </c>
      <c r="G1633" s="3">
        <f t="shared" si="70"/>
        <v>2526.0033200000003</v>
      </c>
      <c r="H1633" s="3">
        <f t="shared" si="71"/>
        <v>0.44000000000232831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47660.44</v>
      </c>
      <c r="D1634" s="2">
        <v>0</v>
      </c>
      <c r="E1634" s="2">
        <v>0</v>
      </c>
      <c r="F1634" s="2">
        <v>0</v>
      </c>
      <c r="G1634" s="3">
        <f t="shared" si="70"/>
        <v>2573.6637599999999</v>
      </c>
      <c r="H1634" s="3">
        <f t="shared" si="71"/>
        <v>0.44000000000232831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195343.00999999998</v>
      </c>
      <c r="D1680" s="2">
        <v>0</v>
      </c>
      <c r="E1680" s="2">
        <v>0</v>
      </c>
      <c r="F1680" s="2">
        <v>0</v>
      </c>
      <c r="G1680" s="3">
        <f t="shared" si="70"/>
        <v>19534.300999999999</v>
      </c>
      <c r="H1680" s="3">
        <f t="shared" si="71"/>
        <v>9.9999999802093953E-3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5129.24</v>
      </c>
      <c r="D1681" s="2">
        <v>0</v>
      </c>
      <c r="E1681" s="2">
        <v>0</v>
      </c>
      <c r="F1681" s="2">
        <v>0</v>
      </c>
      <c r="G1681" s="3">
        <f t="shared" si="70"/>
        <v>518.05323999999996</v>
      </c>
      <c r="H1681" s="3">
        <f t="shared" si="71"/>
        <v>0.23999999999978172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190213.77</v>
      </c>
      <c r="D1682" s="2">
        <v>0</v>
      </c>
      <c r="E1682" s="2">
        <v>0</v>
      </c>
      <c r="F1682" s="2">
        <v>0</v>
      </c>
      <c r="G1682" s="3">
        <f t="shared" si="70"/>
        <v>19401.804539999997</v>
      </c>
      <c r="H1682" s="3">
        <f t="shared" si="7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2018</v>
      </c>
      <c r="B1" s="416"/>
      <c r="C1" s="416"/>
    </row>
    <row r="2" spans="1:16" ht="33" customHeight="1" x14ac:dyDescent="0.2">
      <c r="A2" s="417" t="s">
        <v>2019</v>
      </c>
      <c r="B2" s="418"/>
      <c r="C2" s="408"/>
      <c r="D2" s="5"/>
      <c r="E2" s="5"/>
      <c r="F2" s="5"/>
      <c r="G2" s="5"/>
      <c r="H2" s="5"/>
      <c r="I2" s="5"/>
      <c r="J2" s="5"/>
      <c r="K2" s="5"/>
      <c r="L2" s="5"/>
      <c r="M2" s="5"/>
      <c r="N2" s="5"/>
      <c r="O2" s="5"/>
      <c r="P2" s="5"/>
    </row>
    <row r="3" spans="1:16" ht="18.75" customHeight="1" x14ac:dyDescent="0.2">
      <c r="A3" s="222" t="s">
        <v>2020</v>
      </c>
      <c r="B3" s="419"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2" t="s">
        <v>2102</v>
      </c>
      <c r="C46" s="408"/>
      <c r="D46" s="5"/>
      <c r="E46" s="5"/>
      <c r="F46" s="5"/>
      <c r="G46" s="5"/>
      <c r="H46" s="5"/>
      <c r="I46" s="5"/>
      <c r="J46" s="5"/>
      <c r="K46" s="5"/>
      <c r="L46" s="5"/>
      <c r="M46" s="5"/>
      <c r="N46" s="5"/>
      <c r="O46" s="5"/>
      <c r="P46" s="5"/>
    </row>
    <row r="47" spans="1:16" ht="66" hidden="1" customHeight="1" x14ac:dyDescent="0.2">
      <c r="A47" s="39" t="s">
        <v>2103</v>
      </c>
      <c r="B47" s="413" t="s">
        <v>2104</v>
      </c>
      <c r="C47" s="413"/>
      <c r="D47" s="5"/>
      <c r="E47" s="5"/>
      <c r="F47" s="5"/>
      <c r="G47" s="5"/>
      <c r="H47" s="5"/>
      <c r="I47" s="5"/>
      <c r="J47" s="5"/>
      <c r="K47" s="5"/>
      <c r="L47" s="5"/>
      <c r="M47" s="5"/>
      <c r="N47" s="5"/>
      <c r="O47" s="5"/>
      <c r="P47" s="5"/>
    </row>
    <row r="48" spans="1:16" ht="123.75" customHeight="1" x14ac:dyDescent="0.2">
      <c r="A48" s="202" t="s">
        <v>2105</v>
      </c>
      <c r="B48" s="411" t="s">
        <v>2106</v>
      </c>
      <c r="C48" s="410"/>
      <c r="D48" s="5"/>
      <c r="E48" s="5"/>
      <c r="F48" s="5"/>
      <c r="G48" s="5"/>
      <c r="H48" s="5"/>
      <c r="I48" s="5"/>
      <c r="J48" s="5"/>
      <c r="K48" s="5"/>
      <c r="L48" s="5"/>
      <c r="M48" s="5"/>
      <c r="N48" s="5"/>
      <c r="O48" s="5"/>
      <c r="P48" s="5"/>
    </row>
    <row r="49" spans="1:16" ht="34.5" customHeight="1" x14ac:dyDescent="0.2">
      <c r="A49" s="202" t="s">
        <v>2107</v>
      </c>
      <c r="B49" s="409" t="s">
        <v>2108</v>
      </c>
      <c r="C49" s="410"/>
      <c r="D49" s="5"/>
      <c r="E49" s="5"/>
      <c r="F49" s="5"/>
      <c r="G49" s="5"/>
      <c r="H49" s="5"/>
      <c r="I49" s="5"/>
      <c r="J49" s="5"/>
      <c r="K49" s="5"/>
      <c r="L49" s="5"/>
      <c r="M49" s="5"/>
      <c r="N49" s="5"/>
      <c r="O49" s="5"/>
      <c r="P49" s="5"/>
    </row>
    <row r="50" spans="1:16" ht="34.5" customHeight="1" x14ac:dyDescent="0.2">
      <c r="A50" s="202" t="s">
        <v>2109</v>
      </c>
      <c r="B50" s="409" t="s">
        <v>2110</v>
      </c>
      <c r="C50" s="410"/>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14" t="s">
        <v>2116</v>
      </c>
      <c r="C53" s="415"/>
      <c r="D53" s="5"/>
      <c r="E53" s="5"/>
      <c r="F53" s="5"/>
      <c r="G53" s="5"/>
      <c r="H53" s="5"/>
      <c r="I53" s="5"/>
      <c r="J53" s="5"/>
      <c r="K53" s="5"/>
      <c r="L53" s="5"/>
      <c r="M53" s="5"/>
      <c r="N53" s="5"/>
      <c r="O53" s="5"/>
      <c r="P53" s="5"/>
    </row>
    <row r="54" spans="1:16" ht="31.5" customHeight="1" x14ac:dyDescent="0.2">
      <c r="A54" s="224" t="s">
        <v>2117</v>
      </c>
      <c r="B54" s="414" t="s">
        <v>2118</v>
      </c>
      <c r="C54" s="415"/>
      <c r="D54" s="5"/>
      <c r="E54" s="5"/>
      <c r="F54" s="5"/>
      <c r="G54" s="5"/>
      <c r="H54" s="5"/>
      <c r="I54" s="5"/>
      <c r="J54" s="5"/>
      <c r="K54" s="5"/>
      <c r="L54" s="5"/>
      <c r="M54" s="5"/>
      <c r="N54" s="5"/>
      <c r="O54" s="5"/>
      <c r="P54" s="5"/>
    </row>
    <row r="55" spans="1:16" ht="54.6" customHeight="1" x14ac:dyDescent="0.2">
      <c r="A55" s="224" t="s">
        <v>2119</v>
      </c>
      <c r="B55" s="414" t="s">
        <v>2120</v>
      </c>
      <c r="C55" s="415"/>
      <c r="D55" s="5"/>
      <c r="E55" s="5"/>
      <c r="F55" s="5"/>
      <c r="G55" s="5"/>
      <c r="H55" s="5"/>
      <c r="I55" s="5"/>
      <c r="J55" s="5"/>
      <c r="K55" s="5"/>
      <c r="L55" s="5"/>
      <c r="M55" s="5"/>
      <c r="N55" s="5"/>
      <c r="O55" s="5"/>
      <c r="P55" s="5"/>
    </row>
    <row r="56" spans="1:16" ht="54.6" customHeight="1" x14ac:dyDescent="0.2">
      <c r="A56" s="224" t="s">
        <v>2121</v>
      </c>
      <c r="B56" s="414" t="s">
        <v>2122</v>
      </c>
      <c r="C56" s="415"/>
      <c r="D56" s="5"/>
      <c r="E56" s="5"/>
      <c r="F56" s="5"/>
      <c r="G56" s="5"/>
      <c r="H56" s="5"/>
      <c r="I56" s="5"/>
      <c r="J56" s="5"/>
      <c r="K56" s="5"/>
      <c r="L56" s="5"/>
      <c r="M56" s="5"/>
      <c r="N56" s="5"/>
      <c r="O56" s="5"/>
      <c r="P56" s="5"/>
    </row>
    <row r="57" spans="1:16" ht="54" customHeight="1" x14ac:dyDescent="0.2">
      <c r="A57" s="224" t="s">
        <v>2123</v>
      </c>
      <c r="B57" s="414" t="s">
        <v>2124</v>
      </c>
      <c r="C57" s="415"/>
      <c r="D57" s="5"/>
      <c r="E57" s="5"/>
      <c r="F57" s="5"/>
      <c r="G57" s="5"/>
      <c r="H57" s="5"/>
      <c r="I57" s="5"/>
      <c r="J57" s="5"/>
      <c r="K57" s="5"/>
      <c r="L57" s="5"/>
      <c r="M57" s="5"/>
      <c r="N57" s="5"/>
      <c r="O57" s="5"/>
      <c r="P57" s="5"/>
    </row>
    <row r="58" spans="1:16" ht="31.15" customHeight="1" x14ac:dyDescent="0.2">
      <c r="A58" s="270" t="s">
        <v>2125</v>
      </c>
      <c r="B58" s="405" t="s">
        <v>2126</v>
      </c>
      <c r="C58" s="406"/>
      <c r="D58" s="5"/>
      <c r="E58" s="5"/>
      <c r="F58" s="5"/>
      <c r="G58" s="5"/>
      <c r="H58" s="5"/>
      <c r="I58" s="5"/>
      <c r="J58" s="5"/>
      <c r="K58" s="5"/>
      <c r="L58" s="5"/>
      <c r="M58" s="5"/>
      <c r="N58" s="5"/>
      <c r="O58" s="5"/>
      <c r="P58" s="5"/>
    </row>
    <row r="59" spans="1:16" ht="46.5" customHeight="1" x14ac:dyDescent="0.2">
      <c r="A59" s="302" t="s">
        <v>2127</v>
      </c>
      <c r="B59" s="420" t="s">
        <v>2128</v>
      </c>
      <c r="C59" s="421"/>
      <c r="D59" s="298"/>
      <c r="E59" s="5"/>
      <c r="F59" s="5"/>
      <c r="G59" s="5"/>
      <c r="H59" s="5"/>
      <c r="I59" s="5"/>
      <c r="J59" s="5"/>
      <c r="K59" s="5"/>
      <c r="L59" s="5"/>
      <c r="M59" s="5"/>
      <c r="N59" s="5"/>
      <c r="O59" s="5"/>
      <c r="P59" s="5"/>
    </row>
    <row r="60" spans="1:16" ht="39" customHeight="1" x14ac:dyDescent="0.2">
      <c r="A60" s="329" t="s">
        <v>2129</v>
      </c>
      <c r="B60" s="420" t="s">
        <v>2130</v>
      </c>
      <c r="C60" s="421"/>
      <c r="D60" s="328"/>
      <c r="E60" s="327"/>
      <c r="F60" s="327"/>
      <c r="G60" s="327"/>
      <c r="H60" s="327"/>
      <c r="I60" s="327"/>
      <c r="J60" s="327"/>
      <c r="K60" s="327"/>
      <c r="L60" s="327"/>
      <c r="M60" s="327"/>
      <c r="N60" s="327"/>
      <c r="O60" s="327"/>
      <c r="P60" s="327"/>
    </row>
    <row r="61" spans="1:16" ht="39" customHeight="1" x14ac:dyDescent="0.2">
      <c r="A61" s="329" t="s">
        <v>2131</v>
      </c>
      <c r="B61" s="420" t="s">
        <v>2132</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15202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1"/>
      <c r="F13" s="338" t="s">
        <v>1986</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1455338.8900000001</v>
      </c>
      <c r="I17" s="275">
        <f>'PR-RAS'!E6</f>
        <v>1392340.03</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1558144.8899999997</v>
      </c>
      <c r="I18" s="275">
        <f>'PR-RAS'!E152</f>
        <v>1399504.41</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154363.86999999941</v>
      </c>
      <c r="I20" s="275">
        <f>'PR-RAS'!E650</f>
        <v>169026.01999999996</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1990</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287078.23</v>
      </c>
      <c r="I38" s="275" t="s">
        <v>1993</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1993</v>
      </c>
      <c r="I39" s="275">
        <f>OBVEZE!D44</f>
        <v>243003.44999999949</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1993</v>
      </c>
      <c r="I40" s="275">
        <f>OBVEZE!D45</f>
        <v>47660.44</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1993</v>
      </c>
      <c r="I41" s="276">
        <f>OBVEZE!D104</f>
        <v>195343.00999999998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37" zoomScaleNormal="100" workbookViewId="0">
      <selection activeCell="E684" sqref="E68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1455338.8900000001</v>
      </c>
      <c r="E6" s="60">
        <f>E7+E43+E49+E82+E106+E125+E134+E140</f>
        <v>1392340.03</v>
      </c>
      <c r="F6" s="45">
        <f t="shared" ref="F6:F132" si="0">IF(D6&lt;&gt;0,IF(E6/D6&gt;=100,"&gt;&gt;100",E6/D6*100),"-")</f>
        <v>95.671189684211626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1069749.6700000002</v>
      </c>
      <c r="E49" s="60">
        <f>E50+E53+E58+E61+E64+E68+E71+E74+E77</f>
        <v>1114810.43</v>
      </c>
      <c r="F49" s="45">
        <f t="shared" si="0"/>
        <v>104.21227145599399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1068446.57</v>
      </c>
      <c r="E68" s="60">
        <f t="shared" si="11"/>
        <v>1113332.99</v>
      </c>
      <c r="F68" s="45">
        <f t="shared" si="0"/>
        <v>104.20109168397629</v>
      </c>
    </row>
    <row r="69" spans="1:6" ht="12.75" customHeight="1" x14ac:dyDescent="0.2">
      <c r="A69" s="63" t="s">
        <v>141</v>
      </c>
      <c r="B69" s="64" t="s">
        <v>142</v>
      </c>
      <c r="C69" s="247" t="s">
        <v>141</v>
      </c>
      <c r="D69" s="194">
        <v>981180.67</v>
      </c>
      <c r="E69" s="194">
        <v>1039519.32</v>
      </c>
      <c r="F69" s="45">
        <f t="shared" si="0"/>
        <v>105.94576022375163</v>
      </c>
    </row>
    <row r="70" spans="1:6" ht="24" x14ac:dyDescent="0.2">
      <c r="A70" s="63" t="s">
        <v>143</v>
      </c>
      <c r="B70" s="64" t="s">
        <v>144</v>
      </c>
      <c r="C70" s="247" t="s">
        <v>143</v>
      </c>
      <c r="D70" s="194">
        <v>87265.9</v>
      </c>
      <c r="E70" s="194">
        <v>73813.67</v>
      </c>
      <c r="F70" s="45">
        <f t="shared" si="0"/>
        <v>84.584780538560892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1303.0999999999999</v>
      </c>
      <c r="E77" s="60">
        <f t="shared" si="14"/>
        <v>1477.44</v>
      </c>
      <c r="F77" s="45">
        <f t="shared" si="0"/>
        <v>113.37886578159775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1303.0999999999999</v>
      </c>
      <c r="E80" s="194">
        <v>1477.44</v>
      </c>
      <c r="F80" s="45">
        <f t="shared" si="0"/>
        <v>113.37886578159775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39455.9</v>
      </c>
      <c r="E106" s="336">
        <f>E107+E112+E120+E124</f>
        <v>42863.48</v>
      </c>
      <c r="F106" s="71">
        <f t="shared" si="0"/>
        <v>108.63642699824361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39455.9</v>
      </c>
      <c r="E112" s="60">
        <f t="shared" si="20"/>
        <v>42863.48</v>
      </c>
      <c r="F112" s="45">
        <f t="shared" si="0"/>
        <v>108.63642699824361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39455.9</v>
      </c>
      <c r="E117" s="194">
        <v>42863.48</v>
      </c>
      <c r="F117" s="45">
        <f t="shared" si="0"/>
        <v>108.63642699824361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8407.6899999999987</v>
      </c>
      <c r="E125" s="60">
        <f t="shared" si="22"/>
        <v>8691.82</v>
      </c>
      <c r="F125" s="45">
        <f t="shared" si="0"/>
        <v>103.3794062340548</v>
      </c>
    </row>
    <row r="126" spans="1:6" ht="12.75" customHeight="1" x14ac:dyDescent="0.2">
      <c r="A126" s="63">
        <v>661</v>
      </c>
      <c r="B126" s="65" t="s">
        <v>255</v>
      </c>
      <c r="C126" s="247" t="s">
        <v>256</v>
      </c>
      <c r="D126" s="60">
        <f t="shared" ref="D126:E126" si="23">SUM(D127:D128)</f>
        <v>6544.07</v>
      </c>
      <c r="E126" s="60">
        <f t="shared" si="23"/>
        <v>6767.69</v>
      </c>
      <c r="F126" s="45">
        <f t="shared" si="0"/>
        <v>103.41713948658861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6544.07</v>
      </c>
      <c r="E128" s="194">
        <v>6767.69</v>
      </c>
      <c r="F128" s="45">
        <f t="shared" si="0"/>
        <v>103.41713948658861</v>
      </c>
    </row>
    <row r="129" spans="1:6" ht="36" x14ac:dyDescent="0.2">
      <c r="A129" s="63">
        <v>663</v>
      </c>
      <c r="B129" s="182" t="s">
        <v>261</v>
      </c>
      <c r="C129" s="247" t="s">
        <v>262</v>
      </c>
      <c r="D129" s="60">
        <f t="shared" ref="D129:E129" si="24">SUM(D130:D133)</f>
        <v>1863.62</v>
      </c>
      <c r="E129" s="60">
        <f t="shared" si="24"/>
        <v>1924.13</v>
      </c>
      <c r="F129" s="45">
        <f t="shared" si="0"/>
        <v>103.24690655820395</v>
      </c>
    </row>
    <row r="130" spans="1:6" ht="12.75" customHeight="1" x14ac:dyDescent="0.2">
      <c r="A130" s="63">
        <v>6631</v>
      </c>
      <c r="B130" s="65" t="s">
        <v>263</v>
      </c>
      <c r="C130" s="247" t="s">
        <v>264</v>
      </c>
      <c r="D130" s="194">
        <v>1863.62</v>
      </c>
      <c r="E130" s="194">
        <v>1924.13</v>
      </c>
      <c r="F130" s="45">
        <f t="shared" si="0"/>
        <v>103.24690655820395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337725.63</v>
      </c>
      <c r="E134" s="60">
        <f t="shared" si="25"/>
        <v>225974.3</v>
      </c>
      <c r="F134" s="45">
        <f t="shared" ref="F134:F229" si="26">IF(D134&lt;&gt;0,IF(E134/D134&gt;=100,"&gt;&gt;100",E134/D134*100),"-")</f>
        <v>66.91061617088404</v>
      </c>
    </row>
    <row r="135" spans="1:6" ht="24" x14ac:dyDescent="0.2">
      <c r="A135" s="63">
        <v>671</v>
      </c>
      <c r="B135" s="182" t="s">
        <v>273</v>
      </c>
      <c r="C135" s="247" t="s">
        <v>274</v>
      </c>
      <c r="D135" s="60">
        <f t="shared" ref="D135:E135" si="27">SUM(D136:D138)</f>
        <v>337725.63</v>
      </c>
      <c r="E135" s="60">
        <f t="shared" si="27"/>
        <v>225974.3</v>
      </c>
      <c r="F135" s="45">
        <f t="shared" si="26"/>
        <v>66.91061617088404</v>
      </c>
    </row>
    <row r="136" spans="1:6" ht="12.75" customHeight="1" x14ac:dyDescent="0.2">
      <c r="A136" s="63">
        <v>6711</v>
      </c>
      <c r="B136" s="65" t="s">
        <v>275</v>
      </c>
      <c r="C136" s="247" t="s">
        <v>276</v>
      </c>
      <c r="D136" s="194">
        <v>326282.13</v>
      </c>
      <c r="E136" s="194">
        <v>222974.3</v>
      </c>
      <c r="F136" s="45">
        <f t="shared" si="26"/>
        <v>68.337882923591309</v>
      </c>
    </row>
    <row r="137" spans="1:6" ht="24" x14ac:dyDescent="0.2">
      <c r="A137" s="63">
        <v>6712</v>
      </c>
      <c r="B137" s="182" t="s">
        <v>277</v>
      </c>
      <c r="C137" s="247" t="s">
        <v>278</v>
      </c>
      <c r="D137" s="194">
        <v>11443.5</v>
      </c>
      <c r="E137" s="194">
        <v>3000</v>
      </c>
      <c r="F137" s="45">
        <f t="shared" si="26"/>
        <v>26.215755669157165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1558144.8899999997</v>
      </c>
      <c r="E152" s="60">
        <f>E153+E164+E202+E221+E230+E262+E273</f>
        <v>1399504.41</v>
      </c>
      <c r="F152" s="45">
        <f t="shared" si="26"/>
        <v>89.818631051698944</v>
      </c>
    </row>
    <row r="153" spans="1:6" ht="12.75" customHeight="1" x14ac:dyDescent="0.2">
      <c r="A153" s="63">
        <v>31</v>
      </c>
      <c r="B153" s="64" t="s">
        <v>308</v>
      </c>
      <c r="C153" s="247" t="s">
        <v>3</v>
      </c>
      <c r="D153" s="60">
        <f t="shared" ref="D153:E153" si="30">D154+D159+D160</f>
        <v>1282597.1899999997</v>
      </c>
      <c r="E153" s="60">
        <f t="shared" si="30"/>
        <v>1196447.49</v>
      </c>
      <c r="F153" s="45">
        <f t="shared" si="26"/>
        <v>93.283183475554026</v>
      </c>
    </row>
    <row r="154" spans="1:6" ht="12.75" customHeight="1" x14ac:dyDescent="0.2">
      <c r="A154" s="63">
        <v>311</v>
      </c>
      <c r="B154" s="64" t="s">
        <v>309</v>
      </c>
      <c r="C154" s="247" t="s">
        <v>310</v>
      </c>
      <c r="D154" s="60">
        <f t="shared" ref="D154:E154" si="31">SUM(D155:D158)</f>
        <v>1062604.5699999998</v>
      </c>
      <c r="E154" s="60">
        <f t="shared" si="31"/>
        <v>996634.82</v>
      </c>
      <c r="F154" s="45">
        <f t="shared" si="26"/>
        <v>93.791693367176094</v>
      </c>
    </row>
    <row r="155" spans="1:6" ht="12.75" customHeight="1" x14ac:dyDescent="0.2">
      <c r="A155" s="63">
        <v>3111</v>
      </c>
      <c r="B155" s="64" t="s">
        <v>311</v>
      </c>
      <c r="C155" s="247" t="s">
        <v>312</v>
      </c>
      <c r="D155" s="194">
        <v>1062062.93</v>
      </c>
      <c r="E155" s="194">
        <v>996634.82</v>
      </c>
      <c r="F155" s="45">
        <f t="shared" si="26"/>
        <v>93.839526062735288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541.64</v>
      </c>
      <c r="E157" s="194"/>
      <c r="F157" s="45">
        <f t="shared" si="26"/>
        <v>0</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43738.46</v>
      </c>
      <c r="E159" s="194">
        <v>35267.82</v>
      </c>
      <c r="F159" s="45">
        <f t="shared" si="26"/>
        <v>80.633428794703789</v>
      </c>
    </row>
    <row r="160" spans="1:6" ht="12.75" customHeight="1" x14ac:dyDescent="0.2">
      <c r="A160" s="63">
        <v>313</v>
      </c>
      <c r="B160" s="65" t="s">
        <v>321</v>
      </c>
      <c r="C160" s="247" t="s">
        <v>322</v>
      </c>
      <c r="D160" s="60">
        <f t="shared" ref="D160:E160" si="32">SUM(D161:D163)</f>
        <v>176254.16</v>
      </c>
      <c r="E160" s="60">
        <f t="shared" si="32"/>
        <v>164544.85</v>
      </c>
      <c r="F160" s="45">
        <f t="shared" si="26"/>
        <v>93.356576661793397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176254.16</v>
      </c>
      <c r="E162" s="194">
        <v>164544.85</v>
      </c>
      <c r="F162" s="45">
        <f t="shared" si="26"/>
        <v>93.356576661793397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274436.94999999995</v>
      </c>
      <c r="E164" s="60">
        <f>E165+E170+E178+E188+E189+E194</f>
        <v>201737.7</v>
      </c>
      <c r="F164" s="45">
        <f t="shared" si="26"/>
        <v>73.509671347098134</v>
      </c>
    </row>
    <row r="165" spans="1:6" ht="12.75" customHeight="1" x14ac:dyDescent="0.2">
      <c r="A165" s="63">
        <v>321</v>
      </c>
      <c r="B165" s="64" t="s">
        <v>331</v>
      </c>
      <c r="C165" s="247" t="s">
        <v>332</v>
      </c>
      <c r="D165" s="60">
        <f t="shared" ref="D165:E165" si="33">SUM(D166:D169)</f>
        <v>31663.899999999998</v>
      </c>
      <c r="E165" s="60">
        <f t="shared" si="33"/>
        <v>29437.63</v>
      </c>
      <c r="F165" s="45">
        <f t="shared" si="26"/>
        <v>92.969059402031974</v>
      </c>
    </row>
    <row r="166" spans="1:6" ht="12.75" customHeight="1" x14ac:dyDescent="0.2">
      <c r="A166" s="63">
        <v>3211</v>
      </c>
      <c r="B166" s="64" t="s">
        <v>333</v>
      </c>
      <c r="C166" s="247" t="s">
        <v>334</v>
      </c>
      <c r="D166" s="194">
        <v>5861.89</v>
      </c>
      <c r="E166" s="194">
        <v>6358.7</v>
      </c>
      <c r="F166" s="45">
        <f t="shared" si="26"/>
        <v>108.47525286213148</v>
      </c>
    </row>
    <row r="167" spans="1:6" ht="12.75" customHeight="1" x14ac:dyDescent="0.2">
      <c r="A167" s="63">
        <v>3212</v>
      </c>
      <c r="B167" s="64" t="s">
        <v>335</v>
      </c>
      <c r="C167" s="247" t="s">
        <v>336</v>
      </c>
      <c r="D167" s="194">
        <v>22085.41</v>
      </c>
      <c r="E167" s="194">
        <v>21931.69</v>
      </c>
      <c r="F167" s="45">
        <f t="shared" si="26"/>
        <v>99.303974886588023</v>
      </c>
    </row>
    <row r="168" spans="1:6" ht="12.75" customHeight="1" x14ac:dyDescent="0.2">
      <c r="A168" s="63">
        <v>3213</v>
      </c>
      <c r="B168" s="64" t="s">
        <v>337</v>
      </c>
      <c r="C168" s="247" t="s">
        <v>338</v>
      </c>
      <c r="D168" s="194">
        <v>3459.1</v>
      </c>
      <c r="E168" s="194">
        <v>698.75</v>
      </c>
      <c r="F168" s="45">
        <f t="shared" si="26"/>
        <v>20.200341129195458</v>
      </c>
    </row>
    <row r="169" spans="1:6" ht="12.75" customHeight="1" x14ac:dyDescent="0.2">
      <c r="A169" s="63">
        <v>3214</v>
      </c>
      <c r="B169" s="64" t="s">
        <v>339</v>
      </c>
      <c r="C169" s="247" t="s">
        <v>340</v>
      </c>
      <c r="D169" s="194">
        <v>257.5</v>
      </c>
      <c r="E169" s="194">
        <v>448.49</v>
      </c>
      <c r="F169" s="45">
        <f t="shared" si="26"/>
        <v>174.17087378640775</v>
      </c>
    </row>
    <row r="170" spans="1:6" ht="12.75" customHeight="1" x14ac:dyDescent="0.2">
      <c r="A170" s="63">
        <v>322</v>
      </c>
      <c r="B170" s="64" t="s">
        <v>341</v>
      </c>
      <c r="C170" s="247" t="s">
        <v>342</v>
      </c>
      <c r="D170" s="60">
        <f t="shared" ref="D170:E170" si="34">SUM(D171:D177)</f>
        <v>144855.78999999998</v>
      </c>
      <c r="E170" s="60">
        <f t="shared" si="34"/>
        <v>130626.14</v>
      </c>
      <c r="F170" s="45">
        <f t="shared" si="26"/>
        <v>90.17667847450214</v>
      </c>
    </row>
    <row r="171" spans="1:6" ht="12.75" customHeight="1" x14ac:dyDescent="0.2">
      <c r="A171" s="63">
        <v>3221</v>
      </c>
      <c r="B171" s="64" t="s">
        <v>343</v>
      </c>
      <c r="C171" s="247" t="s">
        <v>344</v>
      </c>
      <c r="D171" s="194">
        <v>18139.13</v>
      </c>
      <c r="E171" s="194">
        <v>11830.11</v>
      </c>
      <c r="F171" s="45">
        <f t="shared" si="26"/>
        <v>65.218728792395225</v>
      </c>
    </row>
    <row r="172" spans="1:6" ht="12.75" customHeight="1" x14ac:dyDescent="0.2">
      <c r="A172" s="63">
        <v>3222</v>
      </c>
      <c r="B172" s="64" t="s">
        <v>345</v>
      </c>
      <c r="C172" s="247" t="s">
        <v>346</v>
      </c>
      <c r="D172" s="194">
        <v>99935.31</v>
      </c>
      <c r="E172" s="194">
        <v>95613.65</v>
      </c>
      <c r="F172" s="45">
        <f t="shared" si="26"/>
        <v>95.675542508448714</v>
      </c>
    </row>
    <row r="173" spans="1:6" ht="12.75" customHeight="1" x14ac:dyDescent="0.2">
      <c r="A173" s="63">
        <v>3223</v>
      </c>
      <c r="B173" s="65" t="s">
        <v>347</v>
      </c>
      <c r="C173" s="247" t="s">
        <v>348</v>
      </c>
      <c r="D173" s="194">
        <v>21457.27</v>
      </c>
      <c r="E173" s="194">
        <v>20224.79</v>
      </c>
      <c r="F173" s="45">
        <f t="shared" si="26"/>
        <v>94.256119254686183</v>
      </c>
    </row>
    <row r="174" spans="1:6" ht="12.75" customHeight="1" x14ac:dyDescent="0.2">
      <c r="A174" s="63">
        <v>3224</v>
      </c>
      <c r="B174" s="65" t="s">
        <v>349</v>
      </c>
      <c r="C174" s="247" t="s">
        <v>350</v>
      </c>
      <c r="D174" s="194">
        <v>4554.83</v>
      </c>
      <c r="E174" s="194">
        <v>2058.9899999999998</v>
      </c>
      <c r="F174" s="45">
        <f t="shared" si="26"/>
        <v>45.204541113499289</v>
      </c>
    </row>
    <row r="175" spans="1:6" ht="12.75" customHeight="1" x14ac:dyDescent="0.2">
      <c r="A175" s="63">
        <v>3225</v>
      </c>
      <c r="B175" s="65" t="s">
        <v>351</v>
      </c>
      <c r="C175" s="247" t="s">
        <v>352</v>
      </c>
      <c r="D175" s="194">
        <v>769.25</v>
      </c>
      <c r="E175" s="194">
        <v>898.6</v>
      </c>
      <c r="F175" s="45">
        <f t="shared" si="26"/>
        <v>116.81507962300944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94657.58</v>
      </c>
      <c r="E178" s="60">
        <f t="shared" si="35"/>
        <v>28472.57</v>
      </c>
      <c r="F178" s="45">
        <f t="shared" si="26"/>
        <v>30.079545663432338</v>
      </c>
    </row>
    <row r="179" spans="1:6" ht="12.75" customHeight="1" x14ac:dyDescent="0.2">
      <c r="A179" s="63">
        <v>3231</v>
      </c>
      <c r="B179" s="65" t="s">
        <v>359</v>
      </c>
      <c r="C179" s="247" t="s">
        <v>360</v>
      </c>
      <c r="D179" s="194">
        <v>8243.5499999999993</v>
      </c>
      <c r="E179" s="194">
        <v>2559.6</v>
      </c>
      <c r="F179" s="45">
        <f t="shared" si="26"/>
        <v>31.049729788743928</v>
      </c>
    </row>
    <row r="180" spans="1:6" ht="12.75" customHeight="1" x14ac:dyDescent="0.2">
      <c r="A180" s="63">
        <v>3232</v>
      </c>
      <c r="B180" s="65" t="s">
        <v>361</v>
      </c>
      <c r="C180" s="247" t="s">
        <v>362</v>
      </c>
      <c r="D180" s="194">
        <v>50301.29</v>
      </c>
      <c r="E180" s="194">
        <v>6543.54</v>
      </c>
      <c r="F180" s="45">
        <f t="shared" si="26"/>
        <v>13.008692222406223</v>
      </c>
    </row>
    <row r="181" spans="1:6" ht="12.75" customHeight="1" x14ac:dyDescent="0.2">
      <c r="A181" s="63">
        <v>3233</v>
      </c>
      <c r="B181" s="65" t="s">
        <v>363</v>
      </c>
      <c r="C181" s="247" t="s">
        <v>364</v>
      </c>
      <c r="D181" s="194">
        <v>191.16</v>
      </c>
      <c r="E181" s="194">
        <v>667.71</v>
      </c>
      <c r="F181" s="45">
        <f t="shared" si="26"/>
        <v>349.29378531073445</v>
      </c>
    </row>
    <row r="182" spans="1:6" ht="12.75" customHeight="1" x14ac:dyDescent="0.2">
      <c r="A182" s="63">
        <v>3234</v>
      </c>
      <c r="B182" s="65" t="s">
        <v>365</v>
      </c>
      <c r="C182" s="247" t="s">
        <v>366</v>
      </c>
      <c r="D182" s="194">
        <v>6528.44</v>
      </c>
      <c r="E182" s="194">
        <v>9227.93</v>
      </c>
      <c r="F182" s="45">
        <f t="shared" si="26"/>
        <v>141.34969456715541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4902.2</v>
      </c>
      <c r="E184" s="194">
        <v>65.7</v>
      </c>
      <c r="F184" s="45">
        <f t="shared" si="26"/>
        <v>1.3402145975276407</v>
      </c>
    </row>
    <row r="185" spans="1:6" ht="12.75" customHeight="1" x14ac:dyDescent="0.2">
      <c r="A185" s="63">
        <v>3237</v>
      </c>
      <c r="B185" s="64" t="s">
        <v>371</v>
      </c>
      <c r="C185" s="247" t="s">
        <v>372</v>
      </c>
      <c r="D185" s="194">
        <v>1015.2</v>
      </c>
      <c r="E185" s="194">
        <v>4282.26</v>
      </c>
      <c r="F185" s="45">
        <f t="shared" si="26"/>
        <v>421.81442080378247</v>
      </c>
    </row>
    <row r="186" spans="1:6" ht="12.75" customHeight="1" x14ac:dyDescent="0.2">
      <c r="A186" s="63">
        <v>3238</v>
      </c>
      <c r="B186" s="64" t="s">
        <v>373</v>
      </c>
      <c r="C186" s="247" t="s">
        <v>374</v>
      </c>
      <c r="D186" s="194">
        <v>3137.25</v>
      </c>
      <c r="E186" s="194">
        <v>3949.7</v>
      </c>
      <c r="F186" s="45">
        <f t="shared" si="26"/>
        <v>125.89688421388159</v>
      </c>
    </row>
    <row r="187" spans="1:6" ht="12.75" customHeight="1" x14ac:dyDescent="0.2">
      <c r="A187" s="63">
        <v>3239</v>
      </c>
      <c r="B187" s="64" t="s">
        <v>375</v>
      </c>
      <c r="C187" s="247" t="s">
        <v>376</v>
      </c>
      <c r="D187" s="194">
        <v>20338.490000000002</v>
      </c>
      <c r="E187" s="194">
        <v>1176.1300000000001</v>
      </c>
      <c r="F187" s="45">
        <f t="shared" si="26"/>
        <v>5.7827793508760976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3259.6799999999994</v>
      </c>
      <c r="E194" s="60">
        <f t="shared" si="36"/>
        <v>13201.36</v>
      </c>
      <c r="F194" s="45">
        <f t="shared" si="26"/>
        <v>404.98944681686561</v>
      </c>
    </row>
    <row r="195" spans="1:6" ht="12.75" customHeight="1" x14ac:dyDescent="0.2">
      <c r="A195" s="63">
        <v>3291</v>
      </c>
      <c r="B195" s="183" t="s">
        <v>391</v>
      </c>
      <c r="C195" s="247" t="s">
        <v>392</v>
      </c>
      <c r="D195" s="194">
        <v>1446.49</v>
      </c>
      <c r="E195" s="194">
        <v>4327.91</v>
      </c>
      <c r="F195" s="45">
        <f t="shared" si="26"/>
        <v>299.20082406376815</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207.33</v>
      </c>
      <c r="E197" s="194">
        <v>0</v>
      </c>
      <c r="F197" s="45">
        <f t="shared" si="26"/>
        <v>0</v>
      </c>
    </row>
    <row r="198" spans="1:6" ht="12.75" customHeight="1" x14ac:dyDescent="0.2">
      <c r="A198" s="63">
        <v>3294</v>
      </c>
      <c r="B198" s="64" t="s">
        <v>397</v>
      </c>
      <c r="C198" s="247" t="s">
        <v>398</v>
      </c>
      <c r="D198" s="194">
        <v>494</v>
      </c>
      <c r="E198" s="194">
        <v>559</v>
      </c>
      <c r="F198" s="45">
        <f t="shared" si="26"/>
        <v>113.1578947368421</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1111.8599999999999</v>
      </c>
      <c r="E201" s="194">
        <v>8314.4500000000007</v>
      </c>
      <c r="F201" s="45">
        <f t="shared" si="26"/>
        <v>747.79648516899624</v>
      </c>
    </row>
    <row r="202" spans="1:6" ht="12.75" customHeight="1" x14ac:dyDescent="0.2">
      <c r="A202" s="63">
        <v>34</v>
      </c>
      <c r="B202" s="183" t="s">
        <v>405</v>
      </c>
      <c r="C202" s="247" t="s">
        <v>406</v>
      </c>
      <c r="D202" s="60">
        <f t="shared" ref="D202:E202" si="37">D203+D208+D216</f>
        <v>1110.75</v>
      </c>
      <c r="E202" s="60">
        <f t="shared" si="37"/>
        <v>1319.22</v>
      </c>
      <c r="F202" s="45">
        <f t="shared" si="26"/>
        <v>118.76839972991222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1110.75</v>
      </c>
      <c r="E216" s="60">
        <f t="shared" si="40"/>
        <v>1319.22</v>
      </c>
      <c r="F216" s="45">
        <f t="shared" si="26"/>
        <v>118.76839972991222</v>
      </c>
    </row>
    <row r="217" spans="1:6" ht="12.75" customHeight="1" x14ac:dyDescent="0.2">
      <c r="A217" s="63">
        <v>3431</v>
      </c>
      <c r="B217" s="182" t="s">
        <v>435</v>
      </c>
      <c r="C217" s="247" t="s">
        <v>436</v>
      </c>
      <c r="D217" s="194">
        <v>1110.75</v>
      </c>
      <c r="E217" s="194">
        <v>1319.22</v>
      </c>
      <c r="F217" s="45">
        <f t="shared" si="26"/>
        <v>118.76839972991222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1558144.8899999997</v>
      </c>
      <c r="E299" s="60">
        <f>E152-E297+E298</f>
        <v>1399504.41</v>
      </c>
      <c r="F299" s="45">
        <f t="shared" si="68"/>
        <v>89.818631051698944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102805.99999999953</v>
      </c>
      <c r="E301" s="60">
        <f>IF(E299&gt;=E6,E299-E6,0)</f>
        <v>7164.3799999998882</v>
      </c>
      <c r="F301" s="45">
        <f t="shared" si="68"/>
        <v>6.9688345038226576</v>
      </c>
    </row>
    <row r="302" spans="1:6" ht="12.75" customHeight="1" x14ac:dyDescent="0.2">
      <c r="A302" s="63">
        <v>92211</v>
      </c>
      <c r="B302" s="64" t="s">
        <v>596</v>
      </c>
      <c r="C302" s="247" t="s">
        <v>597</v>
      </c>
      <c r="D302" s="194">
        <v>504514</v>
      </c>
      <c r="E302" s="194">
        <v>454744.16</v>
      </c>
      <c r="F302" s="45">
        <f t="shared" si="68"/>
        <v>90.135092385939728</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286170.61</v>
      </c>
      <c r="E304" s="194">
        <v>571847.82999999996</v>
      </c>
      <c r="F304" s="45">
        <f t="shared" si="68"/>
        <v>199.82758886385992</v>
      </c>
    </row>
    <row r="305" spans="1:6" ht="12" x14ac:dyDescent="0.2">
      <c r="A305" s="63">
        <v>9661</v>
      </c>
      <c r="B305" s="220" t="s">
        <v>602</v>
      </c>
      <c r="C305" s="247" t="s">
        <v>603</v>
      </c>
      <c r="D305" s="194">
        <v>3883.95</v>
      </c>
      <c r="E305" s="194">
        <v>1644.2</v>
      </c>
      <c r="F305" s="45">
        <f t="shared" si="68"/>
        <v>42.333191724919224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4283.92</v>
      </c>
      <c r="E360" s="60">
        <f t="shared" si="86"/>
        <v>3455.59</v>
      </c>
      <c r="F360" s="45">
        <f t="shared" si="72"/>
        <v>80.6642047470541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4283.92</v>
      </c>
      <c r="E373" s="60">
        <f t="shared" si="90"/>
        <v>3455.59</v>
      </c>
      <c r="F373" s="45">
        <f t="shared" si="72"/>
        <v>80.6642047470541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4283.92</v>
      </c>
      <c r="E379" s="60">
        <f t="shared" si="92"/>
        <v>3358.71</v>
      </c>
      <c r="F379" s="45">
        <f t="shared" si="72"/>
        <v>78.402724607368953</v>
      </c>
    </row>
    <row r="380" spans="1:6" ht="12.75" customHeight="1" x14ac:dyDescent="0.2">
      <c r="A380" s="63">
        <v>4221</v>
      </c>
      <c r="B380" s="64" t="s">
        <v>647</v>
      </c>
      <c r="C380" s="247" t="s">
        <v>739</v>
      </c>
      <c r="D380" s="194">
        <v>1857.77</v>
      </c>
      <c r="E380" s="194">
        <v>1078.8800000000001</v>
      </c>
      <c r="F380" s="45">
        <f t="shared" si="72"/>
        <v>58.073927342997258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239.9</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2186.25</v>
      </c>
      <c r="E386" s="194">
        <v>2279.83</v>
      </c>
      <c r="F386" s="45">
        <f t="shared" si="72"/>
        <v>104.28038879359633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96.88</v>
      </c>
      <c r="F393" s="45" t="str">
        <f t="shared" si="72"/>
        <v>-</v>
      </c>
    </row>
    <row r="394" spans="1:6" ht="12.75" customHeight="1" x14ac:dyDescent="0.2">
      <c r="A394" s="63">
        <v>4241</v>
      </c>
      <c r="B394" s="64" t="s">
        <v>756</v>
      </c>
      <c r="C394" s="247" t="s">
        <v>757</v>
      </c>
      <c r="D394" s="194">
        <v>0</v>
      </c>
      <c r="E394" s="194">
        <v>96.88</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4283.92</v>
      </c>
      <c r="E418" s="60">
        <f t="shared" si="102"/>
        <v>3455.59</v>
      </c>
      <c r="F418" s="45">
        <f t="shared" si="72"/>
        <v>80.6642047470541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551787.94999999995</v>
      </c>
      <c r="E420" s="194">
        <v>613150.21</v>
      </c>
      <c r="F420" s="45">
        <f t="shared" si="72"/>
        <v>111.12062342064557</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1455338.8900000001</v>
      </c>
      <c r="E422" s="60">
        <f>E6+E308</f>
        <v>1392340.03</v>
      </c>
      <c r="F422" s="45">
        <f t="shared" si="72"/>
        <v>95.671189684211626</v>
      </c>
    </row>
    <row r="423" spans="1:6" ht="12.75" customHeight="1" x14ac:dyDescent="0.2">
      <c r="A423" s="63" t="s">
        <v>581</v>
      </c>
      <c r="B423" s="64" t="s">
        <v>804</v>
      </c>
      <c r="C423" s="247" t="s">
        <v>805</v>
      </c>
      <c r="D423" s="60">
        <f t="shared" ref="D423:E423" si="103">D299+D360</f>
        <v>1562428.8099999996</v>
      </c>
      <c r="E423" s="60">
        <f t="shared" si="103"/>
        <v>1402960</v>
      </c>
      <c r="F423" s="45">
        <f t="shared" si="72"/>
        <v>89.793531136948275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107089.91999999946</v>
      </c>
      <c r="E425" s="60">
        <f t="shared" si="105"/>
        <v>10619.969999999972</v>
      </c>
      <c r="F425" s="45">
        <f t="shared" si="72"/>
        <v>9.916871727983386</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47273.949999999953</v>
      </c>
      <c r="E427" s="60">
        <f t="shared" si="107"/>
        <v>158406.04999999999</v>
      </c>
      <c r="F427" s="45">
        <f t="shared" si="72"/>
        <v>335.08105415350349</v>
      </c>
    </row>
    <row r="428" spans="1:6" ht="24" x14ac:dyDescent="0.2">
      <c r="A428" s="249" t="s">
        <v>815</v>
      </c>
      <c r="B428" s="243" t="s">
        <v>816</v>
      </c>
      <c r="C428" s="250" t="s">
        <v>817</v>
      </c>
      <c r="D428" s="81">
        <f t="shared" ref="D428:E428" si="108">D304+D421</f>
        <v>286170.61</v>
      </c>
      <c r="E428" s="81">
        <f t="shared" si="108"/>
        <v>571847.82999999996</v>
      </c>
      <c r="F428" s="61">
        <f t="shared" si="72"/>
        <v>199.82758886385992</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1455338.8900000001</v>
      </c>
      <c r="E643" s="60">
        <f>E422+E430</f>
        <v>1392340.03</v>
      </c>
      <c r="F643" s="45">
        <f t="shared" si="109"/>
        <v>95.671189684211626</v>
      </c>
    </row>
    <row r="644" spans="1:6" ht="12.75" customHeight="1" x14ac:dyDescent="0.2">
      <c r="A644" s="63" t="s">
        <v>581</v>
      </c>
      <c r="B644" s="64" t="s">
        <v>1237</v>
      </c>
      <c r="C644" s="247" t="s">
        <v>1238</v>
      </c>
      <c r="D644" s="60">
        <f>D423+D535</f>
        <v>1562428.8099999996</v>
      </c>
      <c r="E644" s="60">
        <f>E423+E535</f>
        <v>1402960</v>
      </c>
      <c r="F644" s="45">
        <f t="shared" si="109"/>
        <v>89.793531136948275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107089.91999999946</v>
      </c>
      <c r="E646" s="60">
        <f t="shared" si="164"/>
        <v>10619.969999999972</v>
      </c>
      <c r="F646" s="45">
        <f t="shared" si="109"/>
        <v>9.916871727983386</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47273.949999999953</v>
      </c>
      <c r="E648" s="60">
        <f>IF(E427-E426+E642-E641&gt;=0,E427-E426+E642-E641,0)</f>
        <v>158406.04999999999</v>
      </c>
      <c r="F648" s="45">
        <f t="shared" si="109"/>
        <v>335.08105415350349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154363.86999999941</v>
      </c>
      <c r="E650" s="60">
        <f t="shared" si="166"/>
        <v>169026.01999999996</v>
      </c>
      <c r="F650" s="45">
        <f t="shared" si="109"/>
        <v>109.49843379801285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95571.68</v>
      </c>
      <c r="E653" s="194">
        <v>109431.57</v>
      </c>
      <c r="F653" s="45">
        <f t="shared" ref="F653:F740" si="167">IF(D653&lt;&gt;0,IF(E653/D653&gt;=100,"&gt;&gt;100",E653/D653*100),"-")</f>
        <v>114.50208890332367</v>
      </c>
    </row>
    <row r="654" spans="1:6" ht="12.75" customHeight="1" x14ac:dyDescent="0.2">
      <c r="A654" s="63" t="s">
        <v>1256</v>
      </c>
      <c r="B654" s="64" t="s">
        <v>1257</v>
      </c>
      <c r="C654" s="247" t="s">
        <v>1256</v>
      </c>
      <c r="D654" s="194">
        <v>475472.62</v>
      </c>
      <c r="E654" s="194"/>
      <c r="F654" s="45">
        <f t="shared" si="167"/>
        <v>0</v>
      </c>
    </row>
    <row r="655" spans="1:6" ht="12.75" customHeight="1" x14ac:dyDescent="0.2">
      <c r="A655" s="63" t="s">
        <v>1258</v>
      </c>
      <c r="B655" s="64" t="s">
        <v>1259</v>
      </c>
      <c r="C655" s="247" t="s">
        <v>1258</v>
      </c>
      <c r="D655" s="194">
        <v>502782.26</v>
      </c>
      <c r="E655" s="194"/>
      <c r="F655" s="45">
        <f t="shared" si="167"/>
        <v>0</v>
      </c>
    </row>
    <row r="656" spans="1:6" ht="24" x14ac:dyDescent="0.2">
      <c r="A656" s="63">
        <v>11</v>
      </c>
      <c r="B656" s="64" t="s">
        <v>1260</v>
      </c>
      <c r="C656" s="247" t="s">
        <v>1261</v>
      </c>
      <c r="D656" s="60">
        <f t="shared" ref="D656:E656" si="168">+D653+D654-D655</f>
        <v>68262.040000000037</v>
      </c>
      <c r="E656" s="60">
        <f t="shared" si="168"/>
        <v>109431.57</v>
      </c>
      <c r="F656" s="45">
        <f t="shared" si="167"/>
        <v>160.31101619582412</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78</v>
      </c>
      <c r="E658" s="253">
        <v>72</v>
      </c>
      <c r="F658" s="45">
        <f t="shared" si="167"/>
        <v>92.307692307692307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70</v>
      </c>
      <c r="E660" s="253">
        <v>72</v>
      </c>
      <c r="F660" s="45">
        <f t="shared" si="167"/>
        <v>102.85714285714285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981180.67</v>
      </c>
      <c r="E683" s="192">
        <v>1039519.32</v>
      </c>
      <c r="F683" s="71">
        <f t="shared" si="167"/>
        <v>105.94576022375163</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87265.9</v>
      </c>
      <c r="E685" s="194">
        <v>73813.67</v>
      </c>
      <c r="F685" s="45">
        <f t="shared" si="167"/>
        <v>84.584780538560892</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38925.9</v>
      </c>
      <c r="E724" s="192">
        <v>40545.1</v>
      </c>
      <c r="F724" s="71">
        <f t="shared" si="167"/>
        <v>104.15969829856213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2920.08</v>
      </c>
      <c r="E732" s="192">
        <v>421.75</v>
      </c>
      <c r="F732" s="71">
        <f t="shared" si="167"/>
        <v>14.443097449384949</v>
      </c>
    </row>
    <row r="733" spans="1:6" ht="12.75" customHeight="1" x14ac:dyDescent="0.2">
      <c r="A733" s="70">
        <v>31215</v>
      </c>
      <c r="B733" s="65" t="s">
        <v>1395</v>
      </c>
      <c r="C733" s="278" t="s">
        <v>1396</v>
      </c>
      <c r="D733" s="192">
        <v>5014.3599999999997</v>
      </c>
      <c r="E733" s="192">
        <v>1450.25</v>
      </c>
      <c r="F733" s="71">
        <f t="shared" si="167"/>
        <v>28.921936199235798</v>
      </c>
    </row>
    <row r="734" spans="1:6" ht="12.75" customHeight="1" x14ac:dyDescent="0.2">
      <c r="A734" s="70">
        <v>32121</v>
      </c>
      <c r="B734" s="65" t="s">
        <v>1397</v>
      </c>
      <c r="C734" s="278" t="s">
        <v>1398</v>
      </c>
      <c r="D734" s="192">
        <v>22085.41</v>
      </c>
      <c r="E734" s="192">
        <v>21931.69</v>
      </c>
      <c r="F734" s="71">
        <f t="shared" si="167"/>
        <v>99.303974886588023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4902.2</v>
      </c>
      <c r="E736" s="194">
        <v>65.7</v>
      </c>
      <c r="F736" s="45">
        <f t="shared" si="167"/>
        <v>1.3402145975276407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822.7</v>
      </c>
      <c r="E738" s="194">
        <v>4109.26</v>
      </c>
      <c r="F738" s="45">
        <f t="shared" si="167"/>
        <v>499.48462379968402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v>1176.1300000000001</v>
      </c>
      <c r="F740" s="71" t="str">
        <f t="shared" si="167"/>
        <v>-</v>
      </c>
    </row>
    <row r="741" spans="1:6" ht="12.75" customHeight="1" x14ac:dyDescent="0.2">
      <c r="A741" s="70">
        <v>32911</v>
      </c>
      <c r="B741" s="65" t="s">
        <v>1411</v>
      </c>
      <c r="C741" s="278" t="s">
        <v>1412</v>
      </c>
      <c r="D741" s="192">
        <v>1446.49</v>
      </c>
      <c r="E741" s="192">
        <v>4327.91</v>
      </c>
      <c r="F741" s="71">
        <f t="shared" ref="F741:F1006" si="169">IF(D741&lt;&gt;0,IF(E741/D741&gt;=100,"&gt;&gt;100",E741/D741*100),"-")</f>
        <v>299.20082406376815</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v>494</v>
      </c>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5"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287078.23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1403843.43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1397872.7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1198142.98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198410.5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1319.22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3455.59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2515.14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1447918.2100000004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1432530.3100000003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1199685.6000000001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229809.28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1187.0999999999999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1848.33</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14208.78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337">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337">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337">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337">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337">
        <v>1179.1199999999999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243003.44999999949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47660.44</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337">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337">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337">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47660.44</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337">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337">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337">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47660.44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47660.44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337">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337">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337">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337">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337">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337">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337">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337">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337">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337">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337">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337">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337">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337">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337">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337">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337">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337">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337">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337">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337">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337">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337">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337">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337">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337">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337">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337">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337">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195343.00999999998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5129.24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337">
        <v>190213.77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337">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337">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337">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15202</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15</vt:i4>
      </vt:variant>
    </vt:vector>
  </HeadingPairs>
  <TitlesOfParts>
    <vt:vector size="25"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Biljana Žganec</cp:lastModifiedBy>
  <cp:lastPrinted>2026-07-14T09:36:40Z</cp:lastPrinted>
  <dcterms:created xsi:type="dcterms:W3CDTF">2022-04-01T05:14:30Z</dcterms:created>
  <dcterms:modified xsi:type="dcterms:W3CDTF">2026-07-14T09:40:02Z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